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8190" activeTab="0"/>
  </bookViews>
  <sheets>
    <sheet name="1981-2024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<sst xmlns="http://schemas.openxmlformats.org/spreadsheetml/2006/main" count="19" uniqueCount="18">
  <si>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YEARS</t>
  </si>
  <si>
    <t>KARACHI</t>
  </si>
  <si>
    <t>LAHORE</t>
  </si>
  <si>
    <t>Multan</t>
  </si>
  <si>
    <t>R/PINDI</t>
  </si>
  <si>
    <t>PESHAWAR</t>
  </si>
  <si>
    <t xml:space="preserve">Malakand </t>
  </si>
  <si>
    <t xml:space="preserve">QUETTA </t>
  </si>
  <si>
    <t>TOTAL</t>
  </si>
  <si>
    <t>PROTECTORATE WISE</t>
  </si>
  <si>
    <t>DG Khan</t>
  </si>
  <si>
    <t>SIALKOT</t>
  </si>
  <si>
    <t>STATEMENT SHOWING NUMBER OF PAKISTANI WORKERS REGISTERED</t>
  </si>
  <si>
    <t xml:space="preserve"> FOR EMPLOYMENT ABROAD</t>
  </si>
  <si>
    <t>THROUGH BE&amp;OE (TOTAL)</t>
  </si>
  <si>
    <t xml:space="preserve"> DURING THE PERIOD 1981-2024 (upto March)</t>
  </si>
  <si>
    <t>2024 (upto March)</t>
  </si>
  <si>
    <t xml:space="preserve">THROUGH OEC </t>
  </si>
</sst>
</file>

<file path=xl/styles.xml><?xml version="1.0" encoding="utf-8"?>
<styleSheet xmlns="http://schemas.openxmlformats.org/spreadsheetml/2006/main">
  <numFmts count="32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 vertical="top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81"/>
  <sheetViews>
    <sheetView tabSelected="1" zoomScalePageLayoutView="0" workbookViewId="0" topLeftCell="A40">
      <selection activeCell="Q10" sqref="Q10"/>
    </sheetView>
  </sheetViews>
  <sheetFormatPr defaultColWidth="9.140625" defaultRowHeight="12.75"/>
  <cols>
    <col min="1" max="1" width="18.7109375" style="0" customWidth="1"/>
    <col min="2" max="2" width="10.28125" style="0" customWidth="1"/>
    <col min="3" max="4" width="10.140625" style="0" customWidth="1"/>
    <col min="5" max="5" width="9.00390625" style="0" customWidth="1"/>
    <col min="6" max="6" width="12.00390625" style="0" customWidth="1"/>
    <col min="7" max="7" width="11.8515625" style="0" customWidth="1"/>
    <col min="11" max="11" width="10.421875" style="0" customWidth="1"/>
    <col min="12" max="12" width="10.57421875" style="0" customWidth="1"/>
    <col min="13" max="13" width="12.57421875" style="0" customWidth="1"/>
  </cols>
  <sheetData>
    <row r="2" spans="1:19" ht="15.75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7"/>
      <c r="O2" s="7"/>
      <c r="P2" s="7"/>
      <c r="Q2" s="7"/>
      <c r="R2" s="7"/>
      <c r="S2" s="7"/>
    </row>
    <row r="3" spans="1:19" ht="15.75">
      <c r="A3" s="17" t="s">
        <v>13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7"/>
      <c r="O3" s="7"/>
      <c r="P3" s="7"/>
      <c r="Q3" s="7"/>
      <c r="R3" s="7"/>
      <c r="S3" s="7"/>
    </row>
    <row r="4" spans="1:19" ht="15.75" customHeight="1">
      <c r="A4" s="18" t="s">
        <v>15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8"/>
      <c r="O4" s="8"/>
      <c r="P4" s="8"/>
      <c r="Q4" s="8"/>
      <c r="R4" s="8"/>
      <c r="S4" s="8"/>
    </row>
    <row r="5" spans="1:13" ht="15.75">
      <c r="A5" s="17" t="s">
        <v>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8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47.25">
      <c r="A7" s="1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16" t="s">
        <v>5</v>
      </c>
      <c r="G7" s="16" t="s">
        <v>6</v>
      </c>
      <c r="H7" s="16" t="s">
        <v>7</v>
      </c>
      <c r="I7" s="16" t="s">
        <v>10</v>
      </c>
      <c r="J7" s="16" t="s">
        <v>11</v>
      </c>
      <c r="K7" s="16" t="s">
        <v>14</v>
      </c>
      <c r="L7" s="16" t="s">
        <v>17</v>
      </c>
      <c r="M7" s="16" t="s">
        <v>8</v>
      </c>
    </row>
    <row r="8" spans="1:16" ht="21.75" customHeight="1">
      <c r="A8" s="2">
        <v>1981</v>
      </c>
      <c r="B8" s="3">
        <v>65652</v>
      </c>
      <c r="C8" s="3">
        <v>31018</v>
      </c>
      <c r="D8" s="3">
        <v>0</v>
      </c>
      <c r="E8" s="3">
        <v>49357</v>
      </c>
      <c r="F8" s="3">
        <v>6962</v>
      </c>
      <c r="G8" s="3">
        <v>0</v>
      </c>
      <c r="H8" s="3">
        <v>92</v>
      </c>
      <c r="I8" s="3">
        <v>0</v>
      </c>
      <c r="J8" s="3">
        <v>0</v>
      </c>
      <c r="K8" s="3">
        <f>SUM(B8:J8)</f>
        <v>153081</v>
      </c>
      <c r="L8" s="3"/>
      <c r="M8" s="3">
        <f>B8+C8+D8+E8+F8+G8+H8+I8+J8+L8</f>
        <v>153081</v>
      </c>
      <c r="O8" s="12"/>
      <c r="P8" s="13"/>
    </row>
    <row r="9" spans="1:22" ht="21.75" customHeight="1">
      <c r="A9" s="2">
        <v>1982</v>
      </c>
      <c r="B9" s="3">
        <v>62440</v>
      </c>
      <c r="C9" s="3">
        <v>29487</v>
      </c>
      <c r="D9" s="3">
        <v>0</v>
      </c>
      <c r="E9" s="3">
        <v>37643</v>
      </c>
      <c r="F9" s="3">
        <v>7615</v>
      </c>
      <c r="G9" s="3">
        <v>0</v>
      </c>
      <c r="H9" s="3">
        <v>350</v>
      </c>
      <c r="I9" s="3">
        <v>0</v>
      </c>
      <c r="J9" s="3">
        <v>0</v>
      </c>
      <c r="K9" s="3">
        <f aca="true" t="shared" si="0" ref="K9:K48">SUM(B9:J9)</f>
        <v>137535</v>
      </c>
      <c r="L9" s="3"/>
      <c r="M9" s="3">
        <f aca="true" t="shared" si="1" ref="M9:M51">B9+C9+D9+E9+F9+G9+H9+I9+J9+L9</f>
        <v>137535</v>
      </c>
      <c r="O9" s="13"/>
      <c r="P9" s="13"/>
      <c r="T9" s="9"/>
      <c r="U9" s="9"/>
      <c r="V9" s="9"/>
    </row>
    <row r="10" spans="1:16" ht="21.75" customHeight="1">
      <c r="A10" s="2">
        <v>1983</v>
      </c>
      <c r="B10" s="3">
        <v>46037</v>
      </c>
      <c r="C10" s="3">
        <v>26595</v>
      </c>
      <c r="D10" s="3">
        <v>0</v>
      </c>
      <c r="E10" s="3">
        <v>39400</v>
      </c>
      <c r="F10" s="3">
        <v>7506</v>
      </c>
      <c r="G10" s="3">
        <v>0</v>
      </c>
      <c r="H10" s="3">
        <v>493</v>
      </c>
      <c r="I10" s="3">
        <v>0</v>
      </c>
      <c r="J10" s="3">
        <v>0</v>
      </c>
      <c r="K10" s="3">
        <f t="shared" si="0"/>
        <v>120031</v>
      </c>
      <c r="L10" s="3"/>
      <c r="M10" s="3">
        <f t="shared" si="1"/>
        <v>120031</v>
      </c>
      <c r="O10" s="12"/>
      <c r="P10" s="13"/>
    </row>
    <row r="11" spans="1:16" ht="21.75" customHeight="1">
      <c r="A11" s="2">
        <v>1984</v>
      </c>
      <c r="B11" s="3">
        <v>37767</v>
      </c>
      <c r="C11" s="3">
        <v>19836</v>
      </c>
      <c r="D11" s="3">
        <v>0</v>
      </c>
      <c r="E11" s="3">
        <v>28891</v>
      </c>
      <c r="F11" s="3">
        <v>6112</v>
      </c>
      <c r="G11" s="3">
        <v>0</v>
      </c>
      <c r="H11" s="3">
        <v>934</v>
      </c>
      <c r="I11" s="3">
        <v>0</v>
      </c>
      <c r="J11" s="3">
        <v>0</v>
      </c>
      <c r="K11" s="3">
        <f t="shared" si="0"/>
        <v>93540</v>
      </c>
      <c r="L11" s="3"/>
      <c r="M11" s="3">
        <f t="shared" si="1"/>
        <v>93540</v>
      </c>
      <c r="O11" s="12"/>
      <c r="P11" s="13"/>
    </row>
    <row r="12" spans="1:16" ht="21.75" customHeight="1">
      <c r="A12" s="2">
        <v>1985</v>
      </c>
      <c r="B12" s="3">
        <v>29500</v>
      </c>
      <c r="C12" s="3">
        <v>19001</v>
      </c>
      <c r="D12" s="3">
        <v>0</v>
      </c>
      <c r="E12" s="3">
        <v>25243</v>
      </c>
      <c r="F12" s="3">
        <v>8129</v>
      </c>
      <c r="G12" s="3">
        <v>0</v>
      </c>
      <c r="H12" s="3">
        <v>460</v>
      </c>
      <c r="I12" s="3">
        <v>0</v>
      </c>
      <c r="J12" s="3">
        <v>0</v>
      </c>
      <c r="K12" s="3">
        <f t="shared" si="0"/>
        <v>82333</v>
      </c>
      <c r="L12" s="3"/>
      <c r="M12" s="3">
        <f t="shared" si="1"/>
        <v>82333</v>
      </c>
      <c r="O12" s="12"/>
      <c r="P12" s="13"/>
    </row>
    <row r="13" spans="1:16" ht="21.75" customHeight="1">
      <c r="A13" s="2">
        <v>1986</v>
      </c>
      <c r="B13" s="3">
        <v>16911</v>
      </c>
      <c r="C13" s="3">
        <v>12886</v>
      </c>
      <c r="D13" s="3">
        <v>0</v>
      </c>
      <c r="E13" s="3">
        <v>19307</v>
      </c>
      <c r="F13" s="3">
        <v>8435</v>
      </c>
      <c r="G13" s="3">
        <v>0</v>
      </c>
      <c r="H13" s="3">
        <v>463</v>
      </c>
      <c r="I13" s="3">
        <v>0</v>
      </c>
      <c r="J13" s="3">
        <v>0</v>
      </c>
      <c r="K13" s="3">
        <f t="shared" si="0"/>
        <v>58002</v>
      </c>
      <c r="L13" s="3"/>
      <c r="M13" s="3">
        <f t="shared" si="1"/>
        <v>58002</v>
      </c>
      <c r="O13" s="12"/>
      <c r="P13" s="13"/>
    </row>
    <row r="14" spans="1:16" ht="21.75" customHeight="1">
      <c r="A14" s="2">
        <v>1987</v>
      </c>
      <c r="B14" s="3">
        <v>21661</v>
      </c>
      <c r="C14" s="3">
        <v>14006</v>
      </c>
      <c r="D14" s="3">
        <v>0</v>
      </c>
      <c r="E14" s="3">
        <v>22183</v>
      </c>
      <c r="F14" s="3">
        <v>8092</v>
      </c>
      <c r="G14" s="3">
        <v>0</v>
      </c>
      <c r="H14" s="3">
        <v>244</v>
      </c>
      <c r="I14" s="3">
        <v>0</v>
      </c>
      <c r="J14" s="3">
        <v>0</v>
      </c>
      <c r="K14" s="3">
        <f t="shared" si="0"/>
        <v>66186</v>
      </c>
      <c r="L14" s="3"/>
      <c r="M14" s="3">
        <f t="shared" si="1"/>
        <v>66186</v>
      </c>
      <c r="O14" s="12"/>
      <c r="P14" s="13"/>
    </row>
    <row r="15" spans="1:16" ht="21.75" customHeight="1">
      <c r="A15" s="2">
        <v>1988</v>
      </c>
      <c r="B15" s="3">
        <v>25574</v>
      </c>
      <c r="C15" s="3">
        <v>17879</v>
      </c>
      <c r="D15" s="3">
        <v>0</v>
      </c>
      <c r="E15" s="3">
        <v>29934</v>
      </c>
      <c r="F15" s="3">
        <v>7655</v>
      </c>
      <c r="G15" s="3">
        <v>0</v>
      </c>
      <c r="H15" s="3">
        <v>503</v>
      </c>
      <c r="I15" s="3">
        <v>0</v>
      </c>
      <c r="J15" s="3">
        <v>0</v>
      </c>
      <c r="K15" s="3">
        <f t="shared" si="0"/>
        <v>81545</v>
      </c>
      <c r="L15" s="3"/>
      <c r="M15" s="3">
        <f t="shared" si="1"/>
        <v>81545</v>
      </c>
      <c r="O15" s="14"/>
      <c r="P15" s="13"/>
    </row>
    <row r="16" spans="1:16" ht="21.75" customHeight="1">
      <c r="A16" s="2">
        <v>1989</v>
      </c>
      <c r="B16" s="3">
        <v>29783</v>
      </c>
      <c r="C16" s="3">
        <v>22032</v>
      </c>
      <c r="D16" s="3">
        <v>0</v>
      </c>
      <c r="E16" s="3">
        <v>32146</v>
      </c>
      <c r="F16" s="3">
        <v>11347</v>
      </c>
      <c r="G16" s="3">
        <v>0</v>
      </c>
      <c r="H16" s="3">
        <v>555</v>
      </c>
      <c r="I16" s="3">
        <v>0</v>
      </c>
      <c r="J16" s="3">
        <v>0</v>
      </c>
      <c r="K16" s="3">
        <f t="shared" si="0"/>
        <v>95863</v>
      </c>
      <c r="L16" s="3"/>
      <c r="M16" s="3">
        <f t="shared" si="1"/>
        <v>95863</v>
      </c>
      <c r="O16" s="14"/>
      <c r="P16" s="13"/>
    </row>
    <row r="17" spans="1:19" ht="21.75" customHeight="1">
      <c r="A17" s="2">
        <v>1990</v>
      </c>
      <c r="B17" s="3">
        <v>34062</v>
      </c>
      <c r="C17" s="3">
        <v>25563</v>
      </c>
      <c r="D17" s="3">
        <v>0</v>
      </c>
      <c r="E17" s="3">
        <v>39744</v>
      </c>
      <c r="F17" s="3">
        <v>13972</v>
      </c>
      <c r="G17" s="3">
        <v>0</v>
      </c>
      <c r="H17" s="3">
        <v>440</v>
      </c>
      <c r="I17" s="3">
        <v>0</v>
      </c>
      <c r="J17" s="3">
        <v>0</v>
      </c>
      <c r="K17" s="3">
        <f t="shared" si="0"/>
        <v>113781</v>
      </c>
      <c r="L17" s="3"/>
      <c r="M17" s="3">
        <f t="shared" si="1"/>
        <v>113781</v>
      </c>
      <c r="O17" s="11"/>
      <c r="P17" s="11"/>
      <c r="Q17" s="10"/>
      <c r="R17" s="10"/>
      <c r="S17" s="10"/>
    </row>
    <row r="18" spans="1:13" ht="21.75" customHeight="1">
      <c r="A18" s="2">
        <v>1991</v>
      </c>
      <c r="B18" s="3">
        <v>46107</v>
      </c>
      <c r="C18" s="3">
        <v>31594</v>
      </c>
      <c r="D18" s="3">
        <v>0</v>
      </c>
      <c r="E18" s="3">
        <v>45163</v>
      </c>
      <c r="F18" s="3">
        <v>19383</v>
      </c>
      <c r="G18" s="3">
        <v>0</v>
      </c>
      <c r="H18" s="3">
        <v>571</v>
      </c>
      <c r="I18" s="3">
        <v>0</v>
      </c>
      <c r="J18" s="3">
        <v>0</v>
      </c>
      <c r="K18" s="3">
        <f t="shared" si="0"/>
        <v>142818</v>
      </c>
      <c r="L18" s="3"/>
      <c r="M18" s="3">
        <f t="shared" si="1"/>
        <v>142818</v>
      </c>
    </row>
    <row r="19" spans="1:13" ht="21.75" customHeight="1">
      <c r="A19" s="2">
        <v>1992</v>
      </c>
      <c r="B19" s="3">
        <v>52655</v>
      </c>
      <c r="C19" s="3">
        <v>49866</v>
      </c>
      <c r="D19" s="3">
        <v>0</v>
      </c>
      <c r="E19" s="3">
        <v>56924</v>
      </c>
      <c r="F19" s="3">
        <v>31402</v>
      </c>
      <c r="G19" s="3">
        <v>0</v>
      </c>
      <c r="H19" s="3">
        <v>659</v>
      </c>
      <c r="I19" s="3">
        <v>0</v>
      </c>
      <c r="J19" s="3">
        <v>0</v>
      </c>
      <c r="K19" s="3">
        <f t="shared" si="0"/>
        <v>191506</v>
      </c>
      <c r="L19" s="3"/>
      <c r="M19" s="3">
        <f t="shared" si="1"/>
        <v>191506</v>
      </c>
    </row>
    <row r="20" spans="1:13" ht="21.75" customHeight="1">
      <c r="A20" s="2">
        <v>1993</v>
      </c>
      <c r="B20" s="3">
        <v>39470</v>
      </c>
      <c r="C20" s="3">
        <v>40871</v>
      </c>
      <c r="D20" s="3">
        <v>0</v>
      </c>
      <c r="E20" s="3">
        <v>45711</v>
      </c>
      <c r="F20" s="3">
        <v>28285</v>
      </c>
      <c r="G20" s="3">
        <v>0</v>
      </c>
      <c r="H20" s="3">
        <v>192</v>
      </c>
      <c r="I20" s="3">
        <v>0</v>
      </c>
      <c r="J20" s="3">
        <v>0</v>
      </c>
      <c r="K20" s="3">
        <f t="shared" si="0"/>
        <v>154529</v>
      </c>
      <c r="L20" s="3"/>
      <c r="M20" s="3">
        <f t="shared" si="1"/>
        <v>154529</v>
      </c>
    </row>
    <row r="21" spans="1:13" ht="21.75" customHeight="1">
      <c r="A21" s="2">
        <v>1994</v>
      </c>
      <c r="B21" s="3">
        <v>24792</v>
      </c>
      <c r="C21" s="3">
        <v>24411</v>
      </c>
      <c r="D21" s="3">
        <v>0</v>
      </c>
      <c r="E21" s="3">
        <v>40222</v>
      </c>
      <c r="F21" s="3">
        <v>21390</v>
      </c>
      <c r="G21" s="3">
        <v>0</v>
      </c>
      <c r="H21" s="3">
        <v>121</v>
      </c>
      <c r="I21" s="3">
        <v>0</v>
      </c>
      <c r="J21" s="3">
        <v>0</v>
      </c>
      <c r="K21" s="3">
        <f t="shared" si="0"/>
        <v>110936</v>
      </c>
      <c r="L21" s="3"/>
      <c r="M21" s="3">
        <f t="shared" si="1"/>
        <v>110936</v>
      </c>
    </row>
    <row r="22" spans="1:13" ht="21.75" customHeight="1">
      <c r="A22" s="2">
        <v>1995</v>
      </c>
      <c r="B22" s="3">
        <v>25621</v>
      </c>
      <c r="C22" s="3">
        <v>26982</v>
      </c>
      <c r="D22" s="3">
        <v>0</v>
      </c>
      <c r="E22" s="3">
        <v>44092</v>
      </c>
      <c r="F22" s="3">
        <v>19963</v>
      </c>
      <c r="G22" s="3">
        <v>0</v>
      </c>
      <c r="H22" s="3">
        <v>390</v>
      </c>
      <c r="I22" s="3">
        <v>0</v>
      </c>
      <c r="J22" s="3">
        <v>0</v>
      </c>
      <c r="K22" s="3">
        <f t="shared" si="0"/>
        <v>117048</v>
      </c>
      <c r="L22" s="3"/>
      <c r="M22" s="3">
        <f t="shared" si="1"/>
        <v>117048</v>
      </c>
    </row>
    <row r="23" spans="1:13" ht="21.75" customHeight="1">
      <c r="A23" s="2">
        <v>1996</v>
      </c>
      <c r="B23" s="3">
        <v>24174</v>
      </c>
      <c r="C23" s="3">
        <v>29988</v>
      </c>
      <c r="D23" s="3">
        <v>0</v>
      </c>
      <c r="E23" s="3">
        <v>46815</v>
      </c>
      <c r="F23" s="3">
        <v>18236</v>
      </c>
      <c r="G23" s="3">
        <v>0</v>
      </c>
      <c r="H23" s="3">
        <v>416</v>
      </c>
      <c r="I23" s="3">
        <v>0</v>
      </c>
      <c r="J23" s="3">
        <v>0</v>
      </c>
      <c r="K23" s="3">
        <f t="shared" si="0"/>
        <v>119629</v>
      </c>
      <c r="L23" s="3"/>
      <c r="M23" s="3">
        <f t="shared" si="1"/>
        <v>119629</v>
      </c>
    </row>
    <row r="24" spans="1:13" ht="21.75" customHeight="1">
      <c r="A24" s="2">
        <v>1997</v>
      </c>
      <c r="B24" s="3">
        <v>26434</v>
      </c>
      <c r="C24" s="3">
        <v>31019</v>
      </c>
      <c r="D24" s="3">
        <v>0</v>
      </c>
      <c r="E24" s="3">
        <v>62980</v>
      </c>
      <c r="F24" s="3">
        <v>28055</v>
      </c>
      <c r="G24" s="3">
        <v>0</v>
      </c>
      <c r="H24" s="3">
        <v>541</v>
      </c>
      <c r="I24" s="3">
        <v>0</v>
      </c>
      <c r="J24" s="3">
        <v>0</v>
      </c>
      <c r="K24" s="3">
        <f t="shared" si="0"/>
        <v>149029</v>
      </c>
      <c r="L24" s="3"/>
      <c r="M24" s="3">
        <f t="shared" si="1"/>
        <v>149029</v>
      </c>
    </row>
    <row r="25" spans="1:13" ht="21.75" customHeight="1">
      <c r="A25" s="2">
        <v>1998</v>
      </c>
      <c r="B25" s="3">
        <v>15530</v>
      </c>
      <c r="C25" s="3">
        <v>28158</v>
      </c>
      <c r="D25" s="3">
        <v>0</v>
      </c>
      <c r="E25" s="3">
        <v>33998</v>
      </c>
      <c r="F25" s="3">
        <v>22508</v>
      </c>
      <c r="G25" s="3">
        <v>0</v>
      </c>
      <c r="H25" s="3">
        <v>512</v>
      </c>
      <c r="I25" s="3">
        <v>0</v>
      </c>
      <c r="J25" s="3">
        <v>0</v>
      </c>
      <c r="K25" s="3">
        <f t="shared" si="0"/>
        <v>100706</v>
      </c>
      <c r="L25" s="3"/>
      <c r="M25" s="3">
        <f t="shared" si="1"/>
        <v>100706</v>
      </c>
    </row>
    <row r="26" spans="1:13" ht="21.75" customHeight="1">
      <c r="A26" s="2">
        <v>1999</v>
      </c>
      <c r="B26" s="3">
        <v>12525</v>
      </c>
      <c r="C26" s="3">
        <v>21802</v>
      </c>
      <c r="D26" s="3">
        <v>0</v>
      </c>
      <c r="E26" s="3">
        <v>18038</v>
      </c>
      <c r="F26" s="3">
        <v>25318</v>
      </c>
      <c r="G26" s="3">
        <v>0</v>
      </c>
      <c r="H26" s="3">
        <v>410</v>
      </c>
      <c r="I26" s="3">
        <v>0</v>
      </c>
      <c r="J26" s="3">
        <v>0</v>
      </c>
      <c r="K26" s="3">
        <f t="shared" si="0"/>
        <v>78093</v>
      </c>
      <c r="L26" s="3"/>
      <c r="M26" s="3">
        <f t="shared" si="1"/>
        <v>78093</v>
      </c>
    </row>
    <row r="27" spans="1:13" ht="21.75" customHeight="1">
      <c r="A27" s="2">
        <v>2000</v>
      </c>
      <c r="B27" s="3">
        <v>17633</v>
      </c>
      <c r="C27" s="3">
        <v>22331</v>
      </c>
      <c r="D27" s="3">
        <v>0</v>
      </c>
      <c r="E27" s="3">
        <v>41362</v>
      </c>
      <c r="F27" s="3">
        <v>26182</v>
      </c>
      <c r="G27" s="3">
        <v>0</v>
      </c>
      <c r="H27" s="3">
        <v>225</v>
      </c>
      <c r="I27" s="3">
        <v>0</v>
      </c>
      <c r="J27" s="3">
        <v>0</v>
      </c>
      <c r="K27" s="3">
        <f t="shared" si="0"/>
        <v>107733</v>
      </c>
      <c r="L27" s="3"/>
      <c r="M27" s="3">
        <f t="shared" si="1"/>
        <v>107733</v>
      </c>
    </row>
    <row r="28" spans="1:13" ht="21.75" customHeight="1">
      <c r="A28" s="2">
        <v>2001</v>
      </c>
      <c r="B28" s="3">
        <v>19461</v>
      </c>
      <c r="C28" s="3">
        <v>32305</v>
      </c>
      <c r="D28" s="3">
        <v>0</v>
      </c>
      <c r="E28" s="3">
        <v>43234</v>
      </c>
      <c r="F28" s="3">
        <v>32800</v>
      </c>
      <c r="G28" s="3">
        <v>0</v>
      </c>
      <c r="H28" s="3">
        <v>129</v>
      </c>
      <c r="I28" s="3">
        <v>0</v>
      </c>
      <c r="J28" s="3">
        <v>0</v>
      </c>
      <c r="K28" s="3">
        <f t="shared" si="0"/>
        <v>127929</v>
      </c>
      <c r="L28" s="3"/>
      <c r="M28" s="3">
        <f t="shared" si="1"/>
        <v>127929</v>
      </c>
    </row>
    <row r="29" spans="1:13" ht="21.75" customHeight="1">
      <c r="A29" s="5">
        <v>2002</v>
      </c>
      <c r="B29" s="5">
        <v>24477</v>
      </c>
      <c r="C29" s="5">
        <v>34591</v>
      </c>
      <c r="D29" s="5">
        <v>0</v>
      </c>
      <c r="E29" s="5">
        <v>46452</v>
      </c>
      <c r="F29" s="5">
        <v>41714</v>
      </c>
      <c r="G29" s="5">
        <v>0</v>
      </c>
      <c r="H29" s="5">
        <v>188</v>
      </c>
      <c r="I29" s="3">
        <v>0</v>
      </c>
      <c r="J29" s="3">
        <v>0</v>
      </c>
      <c r="K29" s="3">
        <f t="shared" si="0"/>
        <v>147422</v>
      </c>
      <c r="L29" s="3"/>
      <c r="M29" s="3">
        <f t="shared" si="1"/>
        <v>147422</v>
      </c>
    </row>
    <row r="30" spans="1:13" ht="21.75" customHeight="1">
      <c r="A30" s="4">
        <v>2003</v>
      </c>
      <c r="B30" s="4">
        <v>32562</v>
      </c>
      <c r="C30" s="4">
        <v>51311</v>
      </c>
      <c r="D30" s="4">
        <v>0</v>
      </c>
      <c r="E30" s="4">
        <v>77796</v>
      </c>
      <c r="F30" s="4">
        <v>47247</v>
      </c>
      <c r="G30" s="4">
        <v>4616</v>
      </c>
      <c r="H30" s="3">
        <v>507</v>
      </c>
      <c r="I30" s="3">
        <v>0</v>
      </c>
      <c r="J30" s="3">
        <v>0</v>
      </c>
      <c r="K30" s="3">
        <f t="shared" si="0"/>
        <v>214039</v>
      </c>
      <c r="L30" s="3"/>
      <c r="M30" s="3">
        <f t="shared" si="1"/>
        <v>214039</v>
      </c>
    </row>
    <row r="31" spans="1:13" ht="21.75" customHeight="1">
      <c r="A31" s="4">
        <v>2004</v>
      </c>
      <c r="B31" s="4">
        <v>26798</v>
      </c>
      <c r="C31" s="4">
        <v>39013</v>
      </c>
      <c r="D31" s="4">
        <v>7055</v>
      </c>
      <c r="E31" s="4">
        <v>63805</v>
      </c>
      <c r="F31" s="4">
        <v>21100</v>
      </c>
      <c r="G31" s="4">
        <v>15608</v>
      </c>
      <c r="H31" s="3">
        <v>445</v>
      </c>
      <c r="I31" s="3">
        <v>0</v>
      </c>
      <c r="J31" s="3">
        <v>0</v>
      </c>
      <c r="K31" s="3">
        <f t="shared" si="0"/>
        <v>173824</v>
      </c>
      <c r="L31" s="3"/>
      <c r="M31" s="3">
        <f t="shared" si="1"/>
        <v>173824</v>
      </c>
    </row>
    <row r="32" spans="1:13" ht="21.75" customHeight="1">
      <c r="A32" s="4">
        <v>2005</v>
      </c>
      <c r="B32" s="4">
        <v>24439</v>
      </c>
      <c r="C32" s="4">
        <v>28071</v>
      </c>
      <c r="D32" s="4">
        <v>7055</v>
      </c>
      <c r="E32" s="4">
        <v>52329</v>
      </c>
      <c r="F32" s="4">
        <v>19610</v>
      </c>
      <c r="G32" s="4">
        <v>10123</v>
      </c>
      <c r="H32" s="3">
        <v>508</v>
      </c>
      <c r="I32" s="3">
        <v>0</v>
      </c>
      <c r="J32" s="3">
        <v>0</v>
      </c>
      <c r="K32" s="3">
        <f t="shared" si="0"/>
        <v>142135</v>
      </c>
      <c r="L32" s="3"/>
      <c r="M32" s="3">
        <f t="shared" si="1"/>
        <v>142135</v>
      </c>
    </row>
    <row r="33" spans="1:13" ht="21.75" customHeight="1">
      <c r="A33" s="4">
        <v>2006</v>
      </c>
      <c r="B33" s="4">
        <v>25266</v>
      </c>
      <c r="C33" s="4">
        <v>42015</v>
      </c>
      <c r="D33" s="4">
        <v>12730</v>
      </c>
      <c r="E33" s="4">
        <v>60431</v>
      </c>
      <c r="F33" s="4">
        <v>27054</v>
      </c>
      <c r="G33" s="4">
        <v>13156</v>
      </c>
      <c r="H33" s="3">
        <v>2539</v>
      </c>
      <c r="I33" s="3">
        <v>0</v>
      </c>
      <c r="J33" s="3">
        <v>0</v>
      </c>
      <c r="K33" s="3">
        <f t="shared" si="0"/>
        <v>183191</v>
      </c>
      <c r="L33" s="3"/>
      <c r="M33" s="3">
        <f t="shared" si="1"/>
        <v>183191</v>
      </c>
    </row>
    <row r="34" spans="1:13" ht="21.75" customHeight="1">
      <c r="A34" s="4">
        <v>2007</v>
      </c>
      <c r="B34" s="4">
        <v>34953</v>
      </c>
      <c r="C34" s="4">
        <v>71562</v>
      </c>
      <c r="D34" s="4">
        <v>22083</v>
      </c>
      <c r="E34" s="4">
        <v>87671</v>
      </c>
      <c r="F34" s="4">
        <v>43058</v>
      </c>
      <c r="G34" s="4">
        <v>24711</v>
      </c>
      <c r="H34" s="3">
        <v>2995</v>
      </c>
      <c r="I34" s="3">
        <v>0</v>
      </c>
      <c r="J34" s="3">
        <v>0</v>
      </c>
      <c r="K34" s="3">
        <f t="shared" si="0"/>
        <v>287033</v>
      </c>
      <c r="L34" s="3"/>
      <c r="M34" s="3">
        <f t="shared" si="1"/>
        <v>287033</v>
      </c>
    </row>
    <row r="35" spans="1:13" ht="21.75" customHeight="1">
      <c r="A35" s="4">
        <v>2008</v>
      </c>
      <c r="B35" s="4">
        <v>53317</v>
      </c>
      <c r="C35" s="4">
        <v>99225</v>
      </c>
      <c r="D35" s="4">
        <v>36410</v>
      </c>
      <c r="E35" s="4">
        <v>114907</v>
      </c>
      <c r="F35" s="4">
        <v>79294</v>
      </c>
      <c r="G35" s="4">
        <v>43237</v>
      </c>
      <c r="H35" s="3">
        <v>3924</v>
      </c>
      <c r="I35" s="3">
        <v>0</v>
      </c>
      <c r="J35" s="3">
        <v>0</v>
      </c>
      <c r="K35" s="3">
        <f t="shared" si="0"/>
        <v>430314</v>
      </c>
      <c r="L35" s="3"/>
      <c r="M35" s="3">
        <f t="shared" si="1"/>
        <v>430314</v>
      </c>
    </row>
    <row r="36" spans="1:13" ht="21.75" customHeight="1">
      <c r="A36" s="4">
        <v>2009</v>
      </c>
      <c r="B36" s="4">
        <v>56471</v>
      </c>
      <c r="C36" s="4">
        <v>92241</v>
      </c>
      <c r="D36" s="4">
        <v>37943</v>
      </c>
      <c r="E36" s="4">
        <v>102550</v>
      </c>
      <c r="F36" s="4">
        <v>62914</v>
      </c>
      <c r="G36" s="4">
        <v>48359</v>
      </c>
      <c r="H36" s="3">
        <v>3050</v>
      </c>
      <c r="I36" s="3">
        <v>0</v>
      </c>
      <c r="J36" s="3">
        <v>0</v>
      </c>
      <c r="K36" s="3">
        <f t="shared" si="0"/>
        <v>403528</v>
      </c>
      <c r="L36" s="3"/>
      <c r="M36" s="3">
        <f t="shared" si="1"/>
        <v>403528</v>
      </c>
    </row>
    <row r="37" spans="1:13" ht="21.75" customHeight="1">
      <c r="A37" s="4">
        <v>2010</v>
      </c>
      <c r="B37" s="4">
        <v>56210</v>
      </c>
      <c r="C37" s="4">
        <v>84158</v>
      </c>
      <c r="D37" s="4">
        <v>37440</v>
      </c>
      <c r="E37" s="4">
        <v>93224</v>
      </c>
      <c r="F37" s="4">
        <v>48825</v>
      </c>
      <c r="G37" s="4">
        <v>40243</v>
      </c>
      <c r="H37" s="4">
        <v>2804</v>
      </c>
      <c r="I37" s="3">
        <v>0</v>
      </c>
      <c r="J37" s="3">
        <v>0</v>
      </c>
      <c r="K37" s="3">
        <f t="shared" si="0"/>
        <v>362904</v>
      </c>
      <c r="L37" s="3"/>
      <c r="M37" s="3">
        <f t="shared" si="1"/>
        <v>362904</v>
      </c>
    </row>
    <row r="38" spans="1:13" ht="21.75" customHeight="1">
      <c r="A38" s="4">
        <v>2011</v>
      </c>
      <c r="B38" s="4">
        <v>71566</v>
      </c>
      <c r="C38" s="4">
        <v>109031</v>
      </c>
      <c r="D38" s="4">
        <v>45451</v>
      </c>
      <c r="E38" s="4">
        <v>117176</v>
      </c>
      <c r="F38" s="4">
        <v>56840</v>
      </c>
      <c r="G38" s="4">
        <v>54330</v>
      </c>
      <c r="H38" s="4">
        <v>2499</v>
      </c>
      <c r="I38" s="3">
        <v>0</v>
      </c>
      <c r="J38" s="3">
        <v>0</v>
      </c>
      <c r="K38" s="3">
        <f t="shared" si="0"/>
        <v>456893</v>
      </c>
      <c r="L38" s="3"/>
      <c r="M38" s="3">
        <f t="shared" si="1"/>
        <v>456893</v>
      </c>
    </row>
    <row r="39" spans="1:13" ht="21.75" customHeight="1">
      <c r="A39" s="4">
        <v>2012</v>
      </c>
      <c r="B39" s="4">
        <v>99023</v>
      </c>
      <c r="C39" s="4">
        <v>161955</v>
      </c>
      <c r="D39" s="4">
        <v>62656</v>
      </c>
      <c r="E39" s="4">
        <v>163220</v>
      </c>
      <c r="F39" s="4">
        <v>74117</v>
      </c>
      <c r="G39" s="4">
        <v>74546</v>
      </c>
      <c r="H39" s="4">
        <v>3070</v>
      </c>
      <c r="I39" s="3">
        <v>0</v>
      </c>
      <c r="J39" s="3">
        <v>0</v>
      </c>
      <c r="K39" s="3">
        <f t="shared" si="0"/>
        <v>638587</v>
      </c>
      <c r="L39" s="3"/>
      <c r="M39" s="3">
        <f t="shared" si="1"/>
        <v>638587</v>
      </c>
    </row>
    <row r="40" spans="1:13" ht="21.75" customHeight="1">
      <c r="A40" s="4">
        <v>2013</v>
      </c>
      <c r="B40" s="4">
        <v>98593</v>
      </c>
      <c r="C40" s="4">
        <v>155911</v>
      </c>
      <c r="D40" s="4">
        <v>64394</v>
      </c>
      <c r="E40" s="4">
        <v>170280</v>
      </c>
      <c r="F40" s="4">
        <v>83623</v>
      </c>
      <c r="G40" s="4">
        <v>45611</v>
      </c>
      <c r="H40" s="4">
        <v>4302</v>
      </c>
      <c r="I40" s="3">
        <v>0</v>
      </c>
      <c r="J40" s="3">
        <v>0</v>
      </c>
      <c r="K40" s="3">
        <f t="shared" si="0"/>
        <v>622714</v>
      </c>
      <c r="L40" s="3"/>
      <c r="M40" s="3">
        <f t="shared" si="1"/>
        <v>622714</v>
      </c>
    </row>
    <row r="41" spans="1:13" ht="21.75" customHeight="1">
      <c r="A41" s="4">
        <v>2014</v>
      </c>
      <c r="B41" s="4">
        <v>119945</v>
      </c>
      <c r="C41" s="4">
        <v>187262</v>
      </c>
      <c r="D41" s="4">
        <v>80909</v>
      </c>
      <c r="E41" s="4">
        <v>205819</v>
      </c>
      <c r="F41" s="4">
        <v>104185</v>
      </c>
      <c r="G41" s="4">
        <v>49759</v>
      </c>
      <c r="H41" s="4">
        <v>4587</v>
      </c>
      <c r="I41" s="3">
        <v>0</v>
      </c>
      <c r="J41" s="3">
        <v>0</v>
      </c>
      <c r="K41" s="3">
        <f t="shared" si="0"/>
        <v>752466</v>
      </c>
      <c r="L41" s="3"/>
      <c r="M41" s="3">
        <f t="shared" si="1"/>
        <v>752466</v>
      </c>
    </row>
    <row r="42" spans="1:13" ht="21.75" customHeight="1">
      <c r="A42" s="4">
        <v>2015</v>
      </c>
      <c r="B42" s="4">
        <v>155204</v>
      </c>
      <c r="C42" s="4">
        <v>233898</v>
      </c>
      <c r="D42" s="4">
        <v>107606</v>
      </c>
      <c r="E42" s="4">
        <v>247729</v>
      </c>
      <c r="F42" s="4">
        <v>115540</v>
      </c>
      <c r="G42" s="4">
        <v>80139</v>
      </c>
      <c r="H42" s="4">
        <v>6455</v>
      </c>
      <c r="I42" s="3">
        <v>0</v>
      </c>
      <c r="J42" s="3">
        <v>0</v>
      </c>
      <c r="K42" s="3">
        <f t="shared" si="0"/>
        <v>946571</v>
      </c>
      <c r="L42" s="3"/>
      <c r="M42" s="3">
        <f t="shared" si="1"/>
        <v>946571</v>
      </c>
    </row>
    <row r="43" spans="1:13" ht="21.75" customHeight="1">
      <c r="A43" s="4">
        <v>2016</v>
      </c>
      <c r="B43" s="4">
        <v>134750</v>
      </c>
      <c r="C43" s="4">
        <v>205861</v>
      </c>
      <c r="D43" s="4">
        <v>112130</v>
      </c>
      <c r="E43" s="4">
        <v>206114</v>
      </c>
      <c r="F43" s="4">
        <v>109524</v>
      </c>
      <c r="G43" s="4">
        <v>66611</v>
      </c>
      <c r="H43" s="4">
        <v>4363</v>
      </c>
      <c r="I43" s="3">
        <v>0</v>
      </c>
      <c r="J43" s="3">
        <v>0</v>
      </c>
      <c r="K43" s="3">
        <f t="shared" si="0"/>
        <v>839353</v>
      </c>
      <c r="L43" s="3"/>
      <c r="M43" s="3">
        <f t="shared" si="1"/>
        <v>839353</v>
      </c>
    </row>
    <row r="44" spans="1:13" ht="21.75" customHeight="1">
      <c r="A44" s="4">
        <v>2017</v>
      </c>
      <c r="B44" s="4">
        <v>65601</v>
      </c>
      <c r="C44" s="4">
        <v>123701</v>
      </c>
      <c r="D44" s="4">
        <v>62015</v>
      </c>
      <c r="E44" s="4">
        <v>129608</v>
      </c>
      <c r="F44" s="4">
        <v>80109</v>
      </c>
      <c r="G44" s="4">
        <v>32659</v>
      </c>
      <c r="H44" s="4">
        <v>2593</v>
      </c>
      <c r="I44" s="3">
        <v>0</v>
      </c>
      <c r="J44" s="3">
        <v>0</v>
      </c>
      <c r="K44" s="3">
        <f t="shared" si="0"/>
        <v>496286</v>
      </c>
      <c r="L44" s="3"/>
      <c r="M44" s="3">
        <f t="shared" si="1"/>
        <v>496286</v>
      </c>
    </row>
    <row r="45" spans="1:13" ht="21.75" customHeight="1">
      <c r="A45" s="4">
        <v>2018</v>
      </c>
      <c r="B45" s="4">
        <v>47905</v>
      </c>
      <c r="C45" s="4">
        <v>88490</v>
      </c>
      <c r="D45" s="4">
        <v>47207</v>
      </c>
      <c r="E45" s="4">
        <v>100195</v>
      </c>
      <c r="F45" s="4">
        <v>66532</v>
      </c>
      <c r="G45" s="4">
        <v>30112</v>
      </c>
      <c r="H45" s="4">
        <v>1998</v>
      </c>
      <c r="I45" s="3">
        <v>0</v>
      </c>
      <c r="J45" s="3">
        <v>0</v>
      </c>
      <c r="K45" s="3">
        <f t="shared" si="0"/>
        <v>382439</v>
      </c>
      <c r="L45" s="3"/>
      <c r="M45" s="3">
        <f t="shared" si="1"/>
        <v>382439</v>
      </c>
    </row>
    <row r="46" spans="1:13" ht="21.75" customHeight="1">
      <c r="A46" s="4">
        <v>2019</v>
      </c>
      <c r="B46" s="4">
        <v>94015</v>
      </c>
      <c r="C46" s="4">
        <v>130052</v>
      </c>
      <c r="D46" s="4">
        <v>81871</v>
      </c>
      <c r="E46" s="4">
        <v>141240</v>
      </c>
      <c r="F46" s="4">
        <v>91649</v>
      </c>
      <c r="G46" s="4">
        <v>84426</v>
      </c>
      <c r="H46" s="4">
        <v>1950</v>
      </c>
      <c r="I46" s="3">
        <v>0</v>
      </c>
      <c r="J46" s="3">
        <v>0</v>
      </c>
      <c r="K46" s="3">
        <f t="shared" si="0"/>
        <v>625203</v>
      </c>
      <c r="L46" s="3">
        <v>673</v>
      </c>
      <c r="M46" s="3">
        <f t="shared" si="1"/>
        <v>625876</v>
      </c>
    </row>
    <row r="47" spans="1:13" ht="21.75" customHeight="1">
      <c r="A47" s="4">
        <v>2020</v>
      </c>
      <c r="B47" s="4">
        <v>36193</v>
      </c>
      <c r="C47" s="4">
        <v>46865</v>
      </c>
      <c r="D47" s="4">
        <v>24215</v>
      </c>
      <c r="E47" s="4">
        <v>49522</v>
      </c>
      <c r="F47" s="4">
        <v>32210</v>
      </c>
      <c r="G47" s="4">
        <v>30547</v>
      </c>
      <c r="H47" s="4">
        <v>440</v>
      </c>
      <c r="I47" s="3">
        <v>2073</v>
      </c>
      <c r="J47" s="3">
        <v>2640</v>
      </c>
      <c r="K47" s="3">
        <f t="shared" si="0"/>
        <v>224705</v>
      </c>
      <c r="L47" s="3">
        <v>508</v>
      </c>
      <c r="M47" s="3">
        <f t="shared" si="1"/>
        <v>225213</v>
      </c>
    </row>
    <row r="48" spans="1:13" ht="21.75" customHeight="1">
      <c r="A48" s="4">
        <v>2021</v>
      </c>
      <c r="B48" s="4">
        <v>45648</v>
      </c>
      <c r="C48" s="4">
        <v>39715</v>
      </c>
      <c r="D48" s="4">
        <v>17569</v>
      </c>
      <c r="E48" s="4">
        <v>70103</v>
      </c>
      <c r="F48" s="4">
        <v>39026</v>
      </c>
      <c r="G48" s="4">
        <v>33247</v>
      </c>
      <c r="H48" s="4">
        <v>696</v>
      </c>
      <c r="I48" s="3">
        <v>15854</v>
      </c>
      <c r="J48" s="3">
        <v>24790</v>
      </c>
      <c r="K48" s="3">
        <f t="shared" si="0"/>
        <v>286648</v>
      </c>
      <c r="L48" s="3">
        <v>1632</v>
      </c>
      <c r="M48" s="3">
        <f t="shared" si="1"/>
        <v>288280</v>
      </c>
    </row>
    <row r="49" spans="1:13" ht="21.75" customHeight="1">
      <c r="A49" s="4">
        <v>2022</v>
      </c>
      <c r="B49" s="4">
        <v>149160</v>
      </c>
      <c r="C49" s="4">
        <v>110096</v>
      </c>
      <c r="D49" s="4">
        <v>58798</v>
      </c>
      <c r="E49" s="4">
        <v>183775</v>
      </c>
      <c r="F49" s="4">
        <v>111523</v>
      </c>
      <c r="G49" s="4">
        <v>98165</v>
      </c>
      <c r="H49" s="4">
        <v>2479</v>
      </c>
      <c r="I49" s="3">
        <v>44047</v>
      </c>
      <c r="J49" s="3">
        <v>71506</v>
      </c>
      <c r="K49" s="3">
        <f>SUM(B49:J49)</f>
        <v>829549</v>
      </c>
      <c r="L49" s="3">
        <v>2790</v>
      </c>
      <c r="M49" s="3">
        <f t="shared" si="1"/>
        <v>832339</v>
      </c>
    </row>
    <row r="50" spans="1:13" ht="23.25" customHeight="1">
      <c r="A50" s="4">
        <v>2023</v>
      </c>
      <c r="B50" s="4">
        <v>151846</v>
      </c>
      <c r="C50" s="4">
        <v>129396</v>
      </c>
      <c r="D50" s="4">
        <v>64937</v>
      </c>
      <c r="E50" s="4">
        <v>207342</v>
      </c>
      <c r="F50" s="4">
        <v>111230</v>
      </c>
      <c r="G50" s="4">
        <v>78556</v>
      </c>
      <c r="H50" s="4">
        <v>5499</v>
      </c>
      <c r="I50" s="3">
        <v>46968</v>
      </c>
      <c r="J50" s="3">
        <v>64072</v>
      </c>
      <c r="K50" s="3">
        <f>SUM(B50:J50)</f>
        <v>859846</v>
      </c>
      <c r="L50" s="3">
        <v>2779</v>
      </c>
      <c r="M50" s="3">
        <f t="shared" si="1"/>
        <v>862625</v>
      </c>
    </row>
    <row r="51" spans="1:13" ht="29.25" customHeight="1">
      <c r="A51" s="4" t="s">
        <v>16</v>
      </c>
      <c r="B51" s="4">
        <v>32076</v>
      </c>
      <c r="C51" s="4">
        <v>23028</v>
      </c>
      <c r="D51" s="4">
        <v>9788</v>
      </c>
      <c r="E51" s="4">
        <v>45758</v>
      </c>
      <c r="F51" s="4">
        <v>18666</v>
      </c>
      <c r="G51" s="4">
        <v>14955</v>
      </c>
      <c r="H51" s="4">
        <v>1219</v>
      </c>
      <c r="I51" s="3">
        <v>5938</v>
      </c>
      <c r="J51" s="3">
        <v>13171</v>
      </c>
      <c r="K51" s="3">
        <f>SUM(B51:J51)</f>
        <v>164599</v>
      </c>
      <c r="L51" s="3">
        <v>858</v>
      </c>
      <c r="M51" s="3">
        <f t="shared" si="1"/>
        <v>165457</v>
      </c>
    </row>
    <row r="52" spans="1:14" ht="21.75" customHeight="1">
      <c r="A52" s="15" t="s">
        <v>8</v>
      </c>
      <c r="B52" s="4">
        <f>SUM(B8:B51)</f>
        <v>2309807</v>
      </c>
      <c r="C52" s="4">
        <f aca="true" t="shared" si="2" ref="C52:L52">SUM(C8:C51)</f>
        <v>2845078</v>
      </c>
      <c r="D52" s="4">
        <f t="shared" si="2"/>
        <v>1000262</v>
      </c>
      <c r="E52" s="4">
        <f t="shared" si="2"/>
        <v>3539433</v>
      </c>
      <c r="F52" s="4">
        <f t="shared" si="2"/>
        <v>1844937</v>
      </c>
      <c r="G52" s="4">
        <f t="shared" si="2"/>
        <v>973716</v>
      </c>
      <c r="H52" s="4">
        <f t="shared" si="2"/>
        <v>67810</v>
      </c>
      <c r="I52" s="4">
        <f t="shared" si="2"/>
        <v>114880</v>
      </c>
      <c r="J52" s="4">
        <f t="shared" si="2"/>
        <v>176179</v>
      </c>
      <c r="K52" s="4">
        <f t="shared" si="2"/>
        <v>12872102</v>
      </c>
      <c r="L52" s="4">
        <f t="shared" si="2"/>
        <v>9240</v>
      </c>
      <c r="M52" s="3">
        <f>SUM(M8:M51)</f>
        <v>12881342</v>
      </c>
      <c r="N52" s="6"/>
    </row>
    <row r="53" spans="1:17" ht="15.75">
      <c r="A53" s="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6"/>
      <c r="P53" s="6"/>
      <c r="Q53" s="6"/>
    </row>
    <row r="54" spans="2:14" ht="15.75">
      <c r="B54" s="10"/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6"/>
    </row>
    <row r="58" ht="12.75">
      <c r="J58" s="10"/>
    </row>
    <row r="59" ht="12.75">
      <c r="J59" s="10"/>
    </row>
    <row r="81" spans="1:17" s="6" customFormat="1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</sheetData>
  <sheetProtection/>
  <mergeCells count="5">
    <mergeCell ref="A2:M2"/>
    <mergeCell ref="A3:M3"/>
    <mergeCell ref="A4:M4"/>
    <mergeCell ref="A5:M5"/>
    <mergeCell ref="A6:M6"/>
  </mergeCells>
  <printOptions/>
  <pageMargins left="0.5511811023622047" right="0.2362204724409449" top="0.2362204724409449" bottom="0.15748031496062992" header="0.3937007874015748" footer="0.35433070866141736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Emigration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Muhammad Aqil Shahzad</dc:creator>
  <cp:keywords/>
  <dc:description/>
  <cp:lastModifiedBy>Research PC-Zain</cp:lastModifiedBy>
  <cp:lastPrinted>2024-03-20T05:02:48Z</cp:lastPrinted>
  <dcterms:created xsi:type="dcterms:W3CDTF">2010-06-22T07:42:48Z</dcterms:created>
  <dcterms:modified xsi:type="dcterms:W3CDTF">2024-04-05T07:10:25Z</dcterms:modified>
  <cp:category/>
  <cp:version/>
  <cp:contentType/>
  <cp:contentStatus/>
</cp:coreProperties>
</file>