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190" activeTab="0"/>
  </bookViews>
  <sheets>
    <sheet name="CAT-WISE-1971-2024." sheetId="1" r:id="rId1"/>
  </sheets>
  <definedNames/>
  <calcPr fullCalcOnLoad="1"/>
</workbook>
</file>

<file path=xl/sharedStrings.xml><?xml version="1.0" encoding="utf-8"?>
<sst xmlns="http://schemas.openxmlformats.org/spreadsheetml/2006/main" count="68" uniqueCount="54">
  <si>
    <t>S.#.</t>
  </si>
  <si>
    <t xml:space="preserve">Total </t>
  </si>
  <si>
    <t>Engineer</t>
  </si>
  <si>
    <t>Doctor</t>
  </si>
  <si>
    <t>Nurse</t>
  </si>
  <si>
    <t>Teacher</t>
  </si>
  <si>
    <t>Accountant</t>
  </si>
  <si>
    <t>Manager</t>
  </si>
  <si>
    <t>Welder</t>
  </si>
  <si>
    <t>Clerk/Typist</t>
  </si>
  <si>
    <t>Mason</t>
  </si>
  <si>
    <t>Carpenter</t>
  </si>
  <si>
    <t>Electrician</t>
  </si>
  <si>
    <t>Cook</t>
  </si>
  <si>
    <t>Plumber</t>
  </si>
  <si>
    <t>Waiter/Bearer</t>
  </si>
  <si>
    <t>Steel Fixer</t>
  </si>
  <si>
    <t>Painter</t>
  </si>
  <si>
    <t>Labourer</t>
  </si>
  <si>
    <t>Technician</t>
  </si>
  <si>
    <t>Mechanic</t>
  </si>
  <si>
    <t>Cable Jointer</t>
  </si>
  <si>
    <t>Driver</t>
  </si>
  <si>
    <t>Operator</t>
  </si>
  <si>
    <t>Tailor</t>
  </si>
  <si>
    <t>Surveyor</t>
  </si>
  <si>
    <t>Fitter</t>
  </si>
  <si>
    <t>Denter</t>
  </si>
  <si>
    <t>Designer</t>
  </si>
  <si>
    <t>Goldsmith</t>
  </si>
  <si>
    <t>Pharmacist</t>
  </si>
  <si>
    <t>Rigger</t>
  </si>
  <si>
    <t>Salesman</t>
  </si>
  <si>
    <t>Draftsman</t>
  </si>
  <si>
    <t>Blacksmith</t>
  </si>
  <si>
    <t>Photographer</t>
  </si>
  <si>
    <t>Artist</t>
  </si>
  <si>
    <t xml:space="preserve">Others. </t>
  </si>
  <si>
    <t>TOTAL:-</t>
  </si>
  <si>
    <t>Comp/Analyst</t>
  </si>
  <si>
    <t>Storekper</t>
  </si>
  <si>
    <t>Secr/Stenographer</t>
  </si>
  <si>
    <t>For/Supervisor</t>
  </si>
  <si>
    <t>CATEGORIES</t>
  </si>
  <si>
    <t>1971-2010</t>
  </si>
  <si>
    <t>Agriculturist</t>
  </si>
  <si>
    <t>Through BE&amp;OE</t>
  </si>
  <si>
    <t>Through OEC</t>
  </si>
  <si>
    <t xml:space="preserve">STATEMENT SHOWING NUMBER OF PAKISTANI  WORKERS REGISTERED </t>
  </si>
  <si>
    <t>FOR EMPLOYMENT ABROAD</t>
  </si>
  <si>
    <t>Total</t>
  </si>
  <si>
    <t xml:space="preserve">Through OEC </t>
  </si>
  <si>
    <t>2024 (upto March)</t>
  </si>
  <si>
    <t>DURING THE PERIOD 1971-2024 (upto March)</t>
  </si>
</sst>
</file>

<file path=xl/styles.xml><?xml version="1.0" encoding="utf-8"?>
<styleSheet xmlns="http://schemas.openxmlformats.org/spreadsheetml/2006/main">
  <numFmts count="34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0.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u val="single"/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left" vertical="top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4"/>
  <sheetViews>
    <sheetView tabSelected="1" zoomScalePageLayoutView="0" workbookViewId="0" topLeftCell="R40">
      <selection activeCell="AD52" sqref="AD52"/>
    </sheetView>
  </sheetViews>
  <sheetFormatPr defaultColWidth="9.140625" defaultRowHeight="12.75"/>
  <cols>
    <col min="1" max="1" width="5.00390625" style="0" bestFit="1" customWidth="1"/>
    <col min="2" max="2" width="17.00390625" style="0" customWidth="1"/>
    <col min="3" max="3" width="10.28125" style="0" bestFit="1" customWidth="1"/>
    <col min="4" max="4" width="9.7109375" style="0" customWidth="1"/>
    <col min="5" max="11" width="9.00390625" style="0" bestFit="1" customWidth="1"/>
    <col min="12" max="14" width="9.140625" style="0" customWidth="1"/>
    <col min="15" max="15" width="9.7109375" style="0" customWidth="1"/>
    <col min="16" max="16" width="8.57421875" style="0" customWidth="1"/>
    <col min="17" max="17" width="9.00390625" style="0" bestFit="1" customWidth="1"/>
    <col min="18" max="18" width="11.57421875" style="0" customWidth="1"/>
    <col min="19" max="24" width="9.8515625" style="0" customWidth="1"/>
    <col min="25" max="25" width="12.8515625" style="0" customWidth="1"/>
    <col min="26" max="26" width="10.7109375" style="0" customWidth="1"/>
    <col min="27" max="27" width="11.00390625" style="0" customWidth="1"/>
    <col min="28" max="28" width="11.28125" style="0" customWidth="1"/>
    <col min="29" max="29" width="10.7109375" style="0" customWidth="1"/>
    <col min="30" max="30" width="12.140625" style="0" customWidth="1"/>
    <col min="31" max="31" width="13.421875" style="0" bestFit="1" customWidth="1"/>
  </cols>
  <sheetData>
    <row r="1" spans="1:30" ht="18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18">
      <c r="A3" s="32" t="s">
        <v>53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0" ht="21" customHeight="1">
      <c r="A4" s="1" t="s">
        <v>0</v>
      </c>
      <c r="B4" s="1" t="s">
        <v>43</v>
      </c>
      <c r="C4" s="1" t="s">
        <v>44</v>
      </c>
      <c r="D4" s="1">
        <v>2011</v>
      </c>
      <c r="E4" s="2">
        <v>2012</v>
      </c>
      <c r="F4" s="2">
        <v>2013</v>
      </c>
      <c r="G4" s="2">
        <v>2014</v>
      </c>
      <c r="H4" s="2">
        <v>2015</v>
      </c>
      <c r="I4" s="2">
        <v>2016</v>
      </c>
      <c r="J4" s="2">
        <v>2017</v>
      </c>
      <c r="K4" s="2">
        <v>2018</v>
      </c>
      <c r="L4" s="25">
        <v>2019</v>
      </c>
      <c r="M4" s="26"/>
      <c r="N4" s="27"/>
      <c r="O4" s="25">
        <v>2020</v>
      </c>
      <c r="P4" s="26"/>
      <c r="Q4" s="27"/>
      <c r="R4" s="25">
        <v>2021</v>
      </c>
      <c r="S4" s="26"/>
      <c r="T4" s="27"/>
      <c r="U4" s="25">
        <v>2022</v>
      </c>
      <c r="V4" s="26"/>
      <c r="W4" s="27"/>
      <c r="X4" s="25">
        <v>2023</v>
      </c>
      <c r="Y4" s="26"/>
      <c r="Z4" s="27"/>
      <c r="AA4" s="30" t="s">
        <v>52</v>
      </c>
      <c r="AB4" s="30"/>
      <c r="AC4" s="30"/>
      <c r="AD4" s="28" t="s">
        <v>1</v>
      </c>
    </row>
    <row r="5" spans="1:31" ht="44.25" customHeight="1">
      <c r="A5" s="1"/>
      <c r="B5" s="1"/>
      <c r="C5" s="1"/>
      <c r="D5" s="1"/>
      <c r="E5" s="2"/>
      <c r="F5" s="2"/>
      <c r="G5" s="2"/>
      <c r="H5" s="7"/>
      <c r="I5" s="7"/>
      <c r="J5" s="7"/>
      <c r="K5" s="7"/>
      <c r="L5" s="8" t="s">
        <v>46</v>
      </c>
      <c r="M5" s="8" t="s">
        <v>47</v>
      </c>
      <c r="N5" s="8" t="s">
        <v>50</v>
      </c>
      <c r="O5" s="8" t="s">
        <v>46</v>
      </c>
      <c r="P5" s="8" t="s">
        <v>47</v>
      </c>
      <c r="Q5" s="8" t="s">
        <v>50</v>
      </c>
      <c r="R5" s="8" t="s">
        <v>46</v>
      </c>
      <c r="S5" s="8" t="s">
        <v>47</v>
      </c>
      <c r="T5" s="8" t="s">
        <v>50</v>
      </c>
      <c r="U5" s="8" t="s">
        <v>46</v>
      </c>
      <c r="V5" s="8" t="s">
        <v>47</v>
      </c>
      <c r="W5" s="8" t="s">
        <v>50</v>
      </c>
      <c r="X5" s="8" t="s">
        <v>46</v>
      </c>
      <c r="Y5" s="8" t="s">
        <v>51</v>
      </c>
      <c r="Z5" s="8" t="s">
        <v>50</v>
      </c>
      <c r="AA5" s="23" t="s">
        <v>46</v>
      </c>
      <c r="AB5" s="23" t="s">
        <v>51</v>
      </c>
      <c r="AC5" s="23" t="s">
        <v>50</v>
      </c>
      <c r="AD5" s="29"/>
      <c r="AE5" s="18"/>
    </row>
    <row r="6" spans="1:34" ht="27" customHeight="1">
      <c r="A6" s="10">
        <v>1</v>
      </c>
      <c r="B6" s="11" t="s">
        <v>6</v>
      </c>
      <c r="C6" s="9">
        <v>21084</v>
      </c>
      <c r="D6" s="9">
        <v>1802</v>
      </c>
      <c r="E6" s="9">
        <v>2593</v>
      </c>
      <c r="F6" s="9">
        <v>3473</v>
      </c>
      <c r="G6" s="9">
        <v>3573</v>
      </c>
      <c r="H6" s="12">
        <v>4698</v>
      </c>
      <c r="I6" s="12">
        <v>4768</v>
      </c>
      <c r="J6" s="12">
        <v>5856</v>
      </c>
      <c r="K6" s="12">
        <v>5306</v>
      </c>
      <c r="L6" s="12">
        <v>4802</v>
      </c>
      <c r="M6" s="12">
        <v>2</v>
      </c>
      <c r="N6" s="12">
        <f>SUM(L6:M6)</f>
        <v>4804</v>
      </c>
      <c r="O6" s="12">
        <v>1334</v>
      </c>
      <c r="P6" s="12">
        <v>0</v>
      </c>
      <c r="Q6" s="12">
        <f>SUM(O6:P6)</f>
        <v>1334</v>
      </c>
      <c r="R6" s="12">
        <v>2190</v>
      </c>
      <c r="S6" s="12">
        <v>0</v>
      </c>
      <c r="T6" s="12">
        <f>SUM(R6:S6)</f>
        <v>2190</v>
      </c>
      <c r="U6" s="12">
        <v>7197</v>
      </c>
      <c r="V6" s="12">
        <v>0</v>
      </c>
      <c r="W6" s="12">
        <f>SUM(U6:V6)</f>
        <v>7197</v>
      </c>
      <c r="X6" s="12">
        <v>7390</v>
      </c>
      <c r="Y6" s="12">
        <v>0</v>
      </c>
      <c r="Z6" s="12">
        <f>SUM(X6:Y6)</f>
        <v>7390</v>
      </c>
      <c r="AA6" s="12">
        <v>1259</v>
      </c>
      <c r="AB6" s="12">
        <v>0</v>
      </c>
      <c r="AC6" s="12">
        <f>SUM(AA6:AB6)</f>
        <v>1259</v>
      </c>
      <c r="AD6" s="9">
        <f>C6+D6+E6+F6+G6+H6+I6+J6+K6+N6+Q6+T6+W6+Z6+AC6</f>
        <v>77327</v>
      </c>
      <c r="AE6" s="15"/>
      <c r="AF6" s="19"/>
      <c r="AG6" s="20"/>
      <c r="AH6" s="20"/>
    </row>
    <row r="7" spans="1:34" ht="27" customHeight="1">
      <c r="A7" s="10">
        <v>2</v>
      </c>
      <c r="B7" s="11" t="s">
        <v>45</v>
      </c>
      <c r="C7" s="9">
        <v>192437</v>
      </c>
      <c r="D7" s="9">
        <v>11128</v>
      </c>
      <c r="E7" s="9">
        <v>17114</v>
      </c>
      <c r="F7" s="9">
        <v>17102</v>
      </c>
      <c r="G7" s="9">
        <v>22325</v>
      </c>
      <c r="H7" s="12">
        <v>30967</v>
      </c>
      <c r="I7" s="12">
        <v>30104</v>
      </c>
      <c r="J7" s="12">
        <v>12558</v>
      </c>
      <c r="K7" s="12">
        <v>7596</v>
      </c>
      <c r="L7" s="12">
        <v>6264</v>
      </c>
      <c r="M7" s="12">
        <v>0</v>
      </c>
      <c r="N7" s="12">
        <f aca="true" t="shared" si="0" ref="N7:N46">SUM(L7:M7)</f>
        <v>6264</v>
      </c>
      <c r="O7" s="12">
        <v>866</v>
      </c>
      <c r="P7" s="12">
        <v>0</v>
      </c>
      <c r="Q7" s="12">
        <f aca="true" t="shared" si="1" ref="Q7:Q46">SUM(O7:P7)</f>
        <v>866</v>
      </c>
      <c r="R7" s="12">
        <v>738</v>
      </c>
      <c r="S7" s="12">
        <v>0</v>
      </c>
      <c r="T7" s="12">
        <f aca="true" t="shared" si="2" ref="T7:T46">SUM(R7:S7)</f>
        <v>738</v>
      </c>
      <c r="U7" s="12">
        <v>3110</v>
      </c>
      <c r="V7" s="12">
        <v>0</v>
      </c>
      <c r="W7" s="12">
        <f aca="true" t="shared" si="3" ref="W7:W46">SUM(U7:V7)</f>
        <v>3110</v>
      </c>
      <c r="X7" s="12">
        <v>6760</v>
      </c>
      <c r="Y7" s="12">
        <v>1</v>
      </c>
      <c r="Z7" s="12">
        <f aca="true" t="shared" si="4" ref="Z7:Z46">SUM(X7:Y7)</f>
        <v>6761</v>
      </c>
      <c r="AA7" s="12">
        <v>306</v>
      </c>
      <c r="AB7" s="12">
        <v>0</v>
      </c>
      <c r="AC7" s="12">
        <f aca="true" t="shared" si="5" ref="AC7:AC46">SUM(AA7:AB7)</f>
        <v>306</v>
      </c>
      <c r="AD7" s="9">
        <f>C7+D7+E7+F7+G7+H7+I7+J7+K7+N7+Q7+T7+W7+Z7+AC7</f>
        <v>359376</v>
      </c>
      <c r="AE7" s="16"/>
      <c r="AF7" s="21"/>
      <c r="AG7" s="20"/>
      <c r="AH7" s="20"/>
    </row>
    <row r="8" spans="1:34" ht="27" customHeight="1">
      <c r="A8" s="10">
        <v>3</v>
      </c>
      <c r="B8" s="11" t="s">
        <v>36</v>
      </c>
      <c r="C8" s="9">
        <v>3419</v>
      </c>
      <c r="D8" s="9">
        <v>111</v>
      </c>
      <c r="E8" s="9">
        <v>83</v>
      </c>
      <c r="F8" s="9">
        <v>1025</v>
      </c>
      <c r="G8" s="9">
        <v>163</v>
      </c>
      <c r="H8" s="12">
        <v>147</v>
      </c>
      <c r="I8" s="12">
        <v>20</v>
      </c>
      <c r="J8" s="12">
        <v>742</v>
      </c>
      <c r="K8" s="12">
        <v>440</v>
      </c>
      <c r="L8" s="12">
        <v>703</v>
      </c>
      <c r="M8" s="12">
        <v>0</v>
      </c>
      <c r="N8" s="12">
        <f t="shared" si="0"/>
        <v>703</v>
      </c>
      <c r="O8" s="12">
        <v>23</v>
      </c>
      <c r="P8" s="12">
        <v>0</v>
      </c>
      <c r="Q8" s="12">
        <f t="shared" si="1"/>
        <v>23</v>
      </c>
      <c r="R8" s="12">
        <v>63</v>
      </c>
      <c r="S8" s="12">
        <v>0</v>
      </c>
      <c r="T8" s="12">
        <f t="shared" si="2"/>
        <v>63</v>
      </c>
      <c r="U8" s="12">
        <v>303</v>
      </c>
      <c r="V8" s="12">
        <v>0</v>
      </c>
      <c r="W8" s="12">
        <f t="shared" si="3"/>
        <v>303</v>
      </c>
      <c r="X8" s="12">
        <v>397</v>
      </c>
      <c r="Y8" s="12">
        <v>0</v>
      </c>
      <c r="Z8" s="12">
        <f t="shared" si="4"/>
        <v>397</v>
      </c>
      <c r="AA8" s="12">
        <v>62</v>
      </c>
      <c r="AB8" s="12">
        <v>0</v>
      </c>
      <c r="AC8" s="12">
        <f t="shared" si="5"/>
        <v>62</v>
      </c>
      <c r="AD8" s="9">
        <f aca="true" t="shared" si="6" ref="AD8:AD46">C8+D8+E8+F8+G8+H8+I8+J8+K8+N8+Q8+T8+W8+Z8+AC8</f>
        <v>7701</v>
      </c>
      <c r="AE8" s="17"/>
      <c r="AF8" s="21"/>
      <c r="AG8" s="20"/>
      <c r="AH8" s="20"/>
    </row>
    <row r="9" spans="1:34" ht="27" customHeight="1">
      <c r="A9" s="10">
        <v>4</v>
      </c>
      <c r="B9" s="11" t="s">
        <v>34</v>
      </c>
      <c r="C9" s="9">
        <v>2372</v>
      </c>
      <c r="D9" s="9">
        <v>548</v>
      </c>
      <c r="E9" s="9">
        <v>486</v>
      </c>
      <c r="F9" s="9">
        <v>254</v>
      </c>
      <c r="G9" s="9">
        <v>787</v>
      </c>
      <c r="H9" s="12">
        <v>1454</v>
      </c>
      <c r="I9" s="12">
        <v>1700</v>
      </c>
      <c r="J9" s="12">
        <v>2242</v>
      </c>
      <c r="K9" s="12">
        <v>1297</v>
      </c>
      <c r="L9" s="12">
        <v>1388</v>
      </c>
      <c r="M9" s="12">
        <v>0</v>
      </c>
      <c r="N9" s="12">
        <f t="shared" si="0"/>
        <v>1388</v>
      </c>
      <c r="O9" s="12">
        <v>341</v>
      </c>
      <c r="P9" s="12">
        <v>0</v>
      </c>
      <c r="Q9" s="12">
        <f t="shared" si="1"/>
        <v>341</v>
      </c>
      <c r="R9" s="12">
        <v>1078</v>
      </c>
      <c r="S9" s="12">
        <v>0</v>
      </c>
      <c r="T9" s="12">
        <f t="shared" si="2"/>
        <v>1078</v>
      </c>
      <c r="U9" s="12">
        <v>2658</v>
      </c>
      <c r="V9" s="12">
        <v>0</v>
      </c>
      <c r="W9" s="12">
        <f t="shared" si="3"/>
        <v>2658</v>
      </c>
      <c r="X9" s="12">
        <v>2655</v>
      </c>
      <c r="Y9" s="12">
        <v>0</v>
      </c>
      <c r="Z9" s="12">
        <f t="shared" si="4"/>
        <v>2655</v>
      </c>
      <c r="AA9" s="12">
        <v>417</v>
      </c>
      <c r="AB9" s="12">
        <v>0</v>
      </c>
      <c r="AC9" s="12">
        <f t="shared" si="5"/>
        <v>417</v>
      </c>
      <c r="AD9" s="9">
        <f t="shared" si="6"/>
        <v>19677</v>
      </c>
      <c r="AE9" s="17"/>
      <c r="AF9" s="21"/>
      <c r="AG9" s="20"/>
      <c r="AH9" s="20"/>
    </row>
    <row r="10" spans="1:34" ht="27" customHeight="1">
      <c r="A10" s="10">
        <v>5</v>
      </c>
      <c r="B10" s="11" t="s">
        <v>21</v>
      </c>
      <c r="C10" s="9">
        <v>5421</v>
      </c>
      <c r="D10" s="9">
        <v>292</v>
      </c>
      <c r="E10" s="9">
        <v>382</v>
      </c>
      <c r="F10" s="9">
        <v>288</v>
      </c>
      <c r="G10" s="9">
        <v>992</v>
      </c>
      <c r="H10" s="12">
        <v>765</v>
      </c>
      <c r="I10" s="12">
        <v>1555</v>
      </c>
      <c r="J10" s="12">
        <v>2386</v>
      </c>
      <c r="K10" s="12">
        <v>1714</v>
      </c>
      <c r="L10" s="12">
        <v>815</v>
      </c>
      <c r="M10" s="12">
        <v>0</v>
      </c>
      <c r="N10" s="12">
        <f t="shared" si="0"/>
        <v>815</v>
      </c>
      <c r="O10" s="12">
        <v>10</v>
      </c>
      <c r="P10" s="12">
        <v>0</v>
      </c>
      <c r="Q10" s="12">
        <f t="shared" si="1"/>
        <v>10</v>
      </c>
      <c r="R10" s="12">
        <v>8</v>
      </c>
      <c r="S10" s="12">
        <v>0</v>
      </c>
      <c r="T10" s="12">
        <f t="shared" si="2"/>
        <v>8</v>
      </c>
      <c r="U10" s="12">
        <v>91</v>
      </c>
      <c r="V10" s="12">
        <v>0</v>
      </c>
      <c r="W10" s="12">
        <f t="shared" si="3"/>
        <v>91</v>
      </c>
      <c r="X10" s="12">
        <v>108</v>
      </c>
      <c r="Y10" s="12">
        <v>0</v>
      </c>
      <c r="Z10" s="12">
        <f t="shared" si="4"/>
        <v>108</v>
      </c>
      <c r="AA10" s="12">
        <v>28</v>
      </c>
      <c r="AB10" s="12">
        <v>0</v>
      </c>
      <c r="AC10" s="12">
        <f t="shared" si="5"/>
        <v>28</v>
      </c>
      <c r="AD10" s="9">
        <f t="shared" si="6"/>
        <v>14855</v>
      </c>
      <c r="AE10" s="16"/>
      <c r="AF10" s="21"/>
      <c r="AG10" s="20"/>
      <c r="AH10" s="20"/>
    </row>
    <row r="11" spans="1:34" ht="27" customHeight="1">
      <c r="A11" s="10">
        <v>6</v>
      </c>
      <c r="B11" s="11" t="s">
        <v>11</v>
      </c>
      <c r="C11" s="9">
        <v>290403</v>
      </c>
      <c r="D11" s="9">
        <v>24568</v>
      </c>
      <c r="E11" s="9">
        <v>33822</v>
      </c>
      <c r="F11" s="9">
        <v>30849</v>
      </c>
      <c r="G11" s="9">
        <v>31093</v>
      </c>
      <c r="H11" s="12">
        <v>38002</v>
      </c>
      <c r="I11" s="12">
        <v>33912</v>
      </c>
      <c r="J11" s="12">
        <v>18204</v>
      </c>
      <c r="K11" s="12">
        <v>11629</v>
      </c>
      <c r="L11" s="12">
        <v>13769</v>
      </c>
      <c r="M11" s="12">
        <v>0</v>
      </c>
      <c r="N11" s="12">
        <f t="shared" si="0"/>
        <v>13769</v>
      </c>
      <c r="O11" s="12">
        <v>3213</v>
      </c>
      <c r="P11" s="12">
        <v>0</v>
      </c>
      <c r="Q11" s="12">
        <f t="shared" si="1"/>
        <v>3213</v>
      </c>
      <c r="R11" s="12">
        <v>4168</v>
      </c>
      <c r="S11" s="12">
        <v>0</v>
      </c>
      <c r="T11" s="12">
        <f t="shared" si="2"/>
        <v>4168</v>
      </c>
      <c r="U11" s="12">
        <v>10693</v>
      </c>
      <c r="V11" s="12">
        <v>0</v>
      </c>
      <c r="W11" s="12">
        <f t="shared" si="3"/>
        <v>10693</v>
      </c>
      <c r="X11" s="12">
        <v>13275</v>
      </c>
      <c r="Y11" s="12">
        <v>0</v>
      </c>
      <c r="Z11" s="12">
        <f t="shared" si="4"/>
        <v>13275</v>
      </c>
      <c r="AA11" s="12">
        <v>1361</v>
      </c>
      <c r="AB11" s="12">
        <v>0</v>
      </c>
      <c r="AC11" s="12">
        <f t="shared" si="5"/>
        <v>1361</v>
      </c>
      <c r="AD11" s="9">
        <f t="shared" si="6"/>
        <v>558961</v>
      </c>
      <c r="AE11" s="16"/>
      <c r="AF11" s="21"/>
      <c r="AG11" s="20"/>
      <c r="AH11" s="20"/>
    </row>
    <row r="12" spans="1:34" ht="27" customHeight="1">
      <c r="A12" s="10">
        <v>7</v>
      </c>
      <c r="B12" s="11" t="s">
        <v>9</v>
      </c>
      <c r="C12" s="9">
        <v>67515</v>
      </c>
      <c r="D12" s="9">
        <v>3716</v>
      </c>
      <c r="E12" s="9">
        <v>4261</v>
      </c>
      <c r="F12" s="9">
        <v>6376</v>
      </c>
      <c r="G12" s="9">
        <v>8763</v>
      </c>
      <c r="H12" s="9">
        <v>11354</v>
      </c>
      <c r="I12" s="9">
        <v>10227</v>
      </c>
      <c r="J12" s="9">
        <v>8948</v>
      </c>
      <c r="K12" s="9">
        <v>6348</v>
      </c>
      <c r="L12" s="9">
        <v>7105</v>
      </c>
      <c r="M12" s="9">
        <v>1</v>
      </c>
      <c r="N12" s="12">
        <f t="shared" si="0"/>
        <v>7106</v>
      </c>
      <c r="O12" s="9">
        <v>2294</v>
      </c>
      <c r="P12" s="9">
        <v>0</v>
      </c>
      <c r="Q12" s="12">
        <f t="shared" si="1"/>
        <v>2294</v>
      </c>
      <c r="R12" s="9">
        <v>2005</v>
      </c>
      <c r="S12" s="9">
        <v>0</v>
      </c>
      <c r="T12" s="12">
        <f t="shared" si="2"/>
        <v>2005</v>
      </c>
      <c r="U12" s="12">
        <v>9189</v>
      </c>
      <c r="V12" s="12">
        <v>0</v>
      </c>
      <c r="W12" s="12">
        <f t="shared" si="3"/>
        <v>9189</v>
      </c>
      <c r="X12" s="12">
        <v>9617</v>
      </c>
      <c r="Y12" s="12">
        <v>0</v>
      </c>
      <c r="Z12" s="12">
        <f t="shared" si="4"/>
        <v>9617</v>
      </c>
      <c r="AA12" s="12">
        <v>662</v>
      </c>
      <c r="AB12" s="12">
        <v>0</v>
      </c>
      <c r="AC12" s="12">
        <f t="shared" si="5"/>
        <v>662</v>
      </c>
      <c r="AD12" s="9">
        <f t="shared" si="6"/>
        <v>158381</v>
      </c>
      <c r="AE12" s="15"/>
      <c r="AF12" s="19"/>
      <c r="AG12" s="20"/>
      <c r="AH12" s="20"/>
    </row>
    <row r="13" spans="1:34" ht="27" customHeight="1">
      <c r="A13" s="10">
        <v>8</v>
      </c>
      <c r="B13" s="11" t="s">
        <v>39</v>
      </c>
      <c r="C13" s="9">
        <v>7446</v>
      </c>
      <c r="D13" s="9">
        <v>720</v>
      </c>
      <c r="E13" s="9">
        <v>1743</v>
      </c>
      <c r="F13" s="9">
        <v>2502</v>
      </c>
      <c r="G13" s="9">
        <v>2161</v>
      </c>
      <c r="H13" s="9">
        <v>2853</v>
      </c>
      <c r="I13" s="9">
        <v>3145</v>
      </c>
      <c r="J13" s="9">
        <v>3303</v>
      </c>
      <c r="K13" s="9">
        <v>2832</v>
      </c>
      <c r="L13" s="9">
        <v>1846</v>
      </c>
      <c r="M13" s="9">
        <v>3</v>
      </c>
      <c r="N13" s="12">
        <f t="shared" si="0"/>
        <v>1849</v>
      </c>
      <c r="O13" s="9">
        <v>501</v>
      </c>
      <c r="P13" s="9">
        <v>0</v>
      </c>
      <c r="Q13" s="12">
        <f t="shared" si="1"/>
        <v>501</v>
      </c>
      <c r="R13" s="9">
        <v>809</v>
      </c>
      <c r="S13" s="9">
        <v>0</v>
      </c>
      <c r="T13" s="12">
        <f t="shared" si="2"/>
        <v>809</v>
      </c>
      <c r="U13" s="12">
        <v>2146</v>
      </c>
      <c r="V13" s="12">
        <v>0</v>
      </c>
      <c r="W13" s="12">
        <f t="shared" si="3"/>
        <v>2146</v>
      </c>
      <c r="X13" s="12">
        <v>2977</v>
      </c>
      <c r="Y13" s="12">
        <v>2</v>
      </c>
      <c r="Z13" s="12">
        <f t="shared" si="4"/>
        <v>2979</v>
      </c>
      <c r="AA13" s="12">
        <v>640</v>
      </c>
      <c r="AB13" s="12">
        <v>0</v>
      </c>
      <c r="AC13" s="12">
        <f t="shared" si="5"/>
        <v>640</v>
      </c>
      <c r="AD13" s="9">
        <f t="shared" si="6"/>
        <v>35629</v>
      </c>
      <c r="AE13" s="15"/>
      <c r="AF13" s="19"/>
      <c r="AG13" s="20"/>
      <c r="AH13" s="20"/>
    </row>
    <row r="14" spans="1:34" ht="27" customHeight="1">
      <c r="A14" s="10">
        <v>9</v>
      </c>
      <c r="B14" s="11" t="s">
        <v>13</v>
      </c>
      <c r="C14" s="9">
        <v>87988</v>
      </c>
      <c r="D14" s="9">
        <v>3886</v>
      </c>
      <c r="E14" s="9">
        <v>5340</v>
      </c>
      <c r="F14" s="9">
        <v>6130</v>
      </c>
      <c r="G14" s="9">
        <v>6860</v>
      </c>
      <c r="H14" s="9">
        <v>8442</v>
      </c>
      <c r="I14" s="9">
        <v>10406</v>
      </c>
      <c r="J14" s="9">
        <v>5287</v>
      </c>
      <c r="K14" s="9">
        <v>4212</v>
      </c>
      <c r="L14" s="9">
        <v>7136</v>
      </c>
      <c r="M14" s="9">
        <v>0</v>
      </c>
      <c r="N14" s="12">
        <f t="shared" si="0"/>
        <v>7136</v>
      </c>
      <c r="O14" s="9">
        <v>2470</v>
      </c>
      <c r="P14" s="9">
        <v>0</v>
      </c>
      <c r="Q14" s="12">
        <f t="shared" si="1"/>
        <v>2470</v>
      </c>
      <c r="R14" s="9">
        <v>3439</v>
      </c>
      <c r="S14" s="9">
        <v>0</v>
      </c>
      <c r="T14" s="12">
        <f t="shared" si="2"/>
        <v>3439</v>
      </c>
      <c r="U14" s="12">
        <v>7650</v>
      </c>
      <c r="V14" s="12">
        <v>0</v>
      </c>
      <c r="W14" s="12">
        <f t="shared" si="3"/>
        <v>7650</v>
      </c>
      <c r="X14" s="12">
        <v>9363</v>
      </c>
      <c r="Y14" s="12">
        <v>0</v>
      </c>
      <c r="Z14" s="12">
        <f t="shared" si="4"/>
        <v>9363</v>
      </c>
      <c r="AA14" s="12">
        <v>2337</v>
      </c>
      <c r="AB14" s="12">
        <v>0</v>
      </c>
      <c r="AC14" s="12">
        <f t="shared" si="5"/>
        <v>2337</v>
      </c>
      <c r="AD14" s="9">
        <f t="shared" si="6"/>
        <v>170946</v>
      </c>
      <c r="AE14" s="15"/>
      <c r="AF14" s="19"/>
      <c r="AG14" s="20"/>
      <c r="AH14" s="20"/>
    </row>
    <row r="15" spans="1:34" ht="27" customHeight="1">
      <c r="A15" s="10">
        <v>10</v>
      </c>
      <c r="B15" s="11" t="s">
        <v>27</v>
      </c>
      <c r="C15" s="9">
        <v>32511</v>
      </c>
      <c r="D15" s="9">
        <v>2200</v>
      </c>
      <c r="E15" s="9">
        <v>2750</v>
      </c>
      <c r="F15" s="9">
        <v>2856</v>
      </c>
      <c r="G15" s="9">
        <v>3331</v>
      </c>
      <c r="H15" s="9">
        <v>3363</v>
      </c>
      <c r="I15" s="9">
        <v>4717</v>
      </c>
      <c r="J15" s="9">
        <v>2769</v>
      </c>
      <c r="K15" s="9">
        <v>1493</v>
      </c>
      <c r="L15" s="9">
        <v>1361</v>
      </c>
      <c r="M15" s="9">
        <v>0</v>
      </c>
      <c r="N15" s="12">
        <f t="shared" si="0"/>
        <v>1361</v>
      </c>
      <c r="O15" s="9">
        <v>46</v>
      </c>
      <c r="P15" s="9">
        <v>0</v>
      </c>
      <c r="Q15" s="12">
        <f t="shared" si="1"/>
        <v>46</v>
      </c>
      <c r="R15" s="9">
        <v>89</v>
      </c>
      <c r="S15" s="9">
        <v>0</v>
      </c>
      <c r="T15" s="12">
        <f t="shared" si="2"/>
        <v>89</v>
      </c>
      <c r="U15" s="12">
        <v>359</v>
      </c>
      <c r="V15" s="12">
        <v>0</v>
      </c>
      <c r="W15" s="12">
        <f t="shared" si="3"/>
        <v>359</v>
      </c>
      <c r="X15" s="12">
        <v>228</v>
      </c>
      <c r="Y15" s="12">
        <v>0</v>
      </c>
      <c r="Z15" s="12">
        <f t="shared" si="4"/>
        <v>228</v>
      </c>
      <c r="AA15" s="12">
        <v>34</v>
      </c>
      <c r="AB15" s="12">
        <v>0</v>
      </c>
      <c r="AC15" s="12">
        <f t="shared" si="5"/>
        <v>34</v>
      </c>
      <c r="AD15" s="9">
        <f t="shared" si="6"/>
        <v>58107</v>
      </c>
      <c r="AE15" s="15"/>
      <c r="AF15" s="19"/>
      <c r="AG15" s="20"/>
      <c r="AH15" s="20"/>
    </row>
    <row r="16" spans="1:34" ht="27" customHeight="1">
      <c r="A16" s="10">
        <v>11</v>
      </c>
      <c r="B16" s="11" t="s">
        <v>28</v>
      </c>
      <c r="C16" s="9">
        <v>1972</v>
      </c>
      <c r="D16" s="9">
        <v>55</v>
      </c>
      <c r="E16" s="9">
        <v>204</v>
      </c>
      <c r="F16" s="9">
        <v>709</v>
      </c>
      <c r="G16" s="9">
        <v>1287</v>
      </c>
      <c r="H16" s="9">
        <v>1478</v>
      </c>
      <c r="I16" s="9">
        <v>1013</v>
      </c>
      <c r="J16" s="9">
        <v>809</v>
      </c>
      <c r="K16" s="9">
        <v>850</v>
      </c>
      <c r="L16" s="9">
        <v>888</v>
      </c>
      <c r="M16" s="9">
        <v>1</v>
      </c>
      <c r="N16" s="12">
        <f t="shared" si="0"/>
        <v>889</v>
      </c>
      <c r="O16" s="9">
        <v>102</v>
      </c>
      <c r="P16" s="9">
        <v>0</v>
      </c>
      <c r="Q16" s="12">
        <f t="shared" si="1"/>
        <v>102</v>
      </c>
      <c r="R16" s="9">
        <v>182</v>
      </c>
      <c r="S16" s="9">
        <v>0</v>
      </c>
      <c r="T16" s="12">
        <f t="shared" si="2"/>
        <v>182</v>
      </c>
      <c r="U16" s="12">
        <v>472</v>
      </c>
      <c r="V16" s="12">
        <v>0</v>
      </c>
      <c r="W16" s="12">
        <f t="shared" si="3"/>
        <v>472</v>
      </c>
      <c r="X16" s="12">
        <v>736</v>
      </c>
      <c r="Y16" s="12">
        <v>0</v>
      </c>
      <c r="Z16" s="12">
        <f t="shared" si="4"/>
        <v>736</v>
      </c>
      <c r="AA16" s="12">
        <v>165</v>
      </c>
      <c r="AB16" s="12">
        <v>0</v>
      </c>
      <c r="AC16" s="12">
        <f t="shared" si="5"/>
        <v>165</v>
      </c>
      <c r="AD16" s="9">
        <f t="shared" si="6"/>
        <v>10923</v>
      </c>
      <c r="AE16" s="15"/>
      <c r="AF16" s="19"/>
      <c r="AG16" s="20"/>
      <c r="AH16" s="20"/>
    </row>
    <row r="17" spans="1:34" ht="27" customHeight="1">
      <c r="A17" s="10">
        <v>12</v>
      </c>
      <c r="B17" s="11" t="s">
        <v>3</v>
      </c>
      <c r="C17" s="9">
        <v>9854</v>
      </c>
      <c r="D17" s="9">
        <v>1453</v>
      </c>
      <c r="E17" s="9">
        <v>1218</v>
      </c>
      <c r="F17" s="9">
        <v>1131</v>
      </c>
      <c r="G17" s="9">
        <v>2074</v>
      </c>
      <c r="H17" s="9">
        <v>2276</v>
      </c>
      <c r="I17" s="9">
        <v>2779</v>
      </c>
      <c r="J17" s="9">
        <v>1632</v>
      </c>
      <c r="K17" s="9">
        <v>1945</v>
      </c>
      <c r="L17" s="9">
        <v>1636</v>
      </c>
      <c r="M17" s="9">
        <v>42</v>
      </c>
      <c r="N17" s="12">
        <f t="shared" si="0"/>
        <v>1678</v>
      </c>
      <c r="O17" s="9">
        <v>1130</v>
      </c>
      <c r="P17" s="9">
        <v>93</v>
      </c>
      <c r="Q17" s="12">
        <f t="shared" si="1"/>
        <v>1223</v>
      </c>
      <c r="R17" s="9">
        <v>1451</v>
      </c>
      <c r="S17" s="9">
        <v>240</v>
      </c>
      <c r="T17" s="12">
        <f t="shared" si="2"/>
        <v>1691</v>
      </c>
      <c r="U17" s="12">
        <v>2371</v>
      </c>
      <c r="V17" s="12">
        <v>93</v>
      </c>
      <c r="W17" s="12">
        <f t="shared" si="3"/>
        <v>2464</v>
      </c>
      <c r="X17" s="12">
        <v>3401</v>
      </c>
      <c r="Y17" s="12">
        <v>85</v>
      </c>
      <c r="Z17" s="12">
        <f t="shared" si="4"/>
        <v>3486</v>
      </c>
      <c r="AA17" s="12">
        <v>862</v>
      </c>
      <c r="AB17" s="12">
        <v>15</v>
      </c>
      <c r="AC17" s="12">
        <f t="shared" si="5"/>
        <v>877</v>
      </c>
      <c r="AD17" s="9">
        <f t="shared" si="6"/>
        <v>35781</v>
      </c>
      <c r="AE17" s="15"/>
      <c r="AF17" s="19"/>
      <c r="AG17" s="20"/>
      <c r="AH17" s="20"/>
    </row>
    <row r="18" spans="1:34" ht="27" customHeight="1">
      <c r="A18" s="10">
        <v>13</v>
      </c>
      <c r="B18" s="11" t="s">
        <v>33</v>
      </c>
      <c r="C18" s="9">
        <v>2508</v>
      </c>
      <c r="D18" s="9">
        <v>207</v>
      </c>
      <c r="E18" s="9">
        <v>426</v>
      </c>
      <c r="F18" s="9">
        <v>389</v>
      </c>
      <c r="G18" s="9">
        <v>739</v>
      </c>
      <c r="H18" s="9">
        <v>2259</v>
      </c>
      <c r="I18" s="9">
        <v>3494</v>
      </c>
      <c r="J18" s="9">
        <v>1707</v>
      </c>
      <c r="K18" s="9">
        <v>875</v>
      </c>
      <c r="L18" s="9">
        <v>1100</v>
      </c>
      <c r="M18" s="9">
        <v>0</v>
      </c>
      <c r="N18" s="12">
        <f t="shared" si="0"/>
        <v>1100</v>
      </c>
      <c r="O18" s="9">
        <v>125</v>
      </c>
      <c r="P18" s="9">
        <v>0</v>
      </c>
      <c r="Q18" s="12">
        <f t="shared" si="1"/>
        <v>125</v>
      </c>
      <c r="R18" s="9">
        <v>569</v>
      </c>
      <c r="S18" s="9">
        <v>7</v>
      </c>
      <c r="T18" s="12">
        <f t="shared" si="2"/>
        <v>576</v>
      </c>
      <c r="U18" s="12">
        <v>1558</v>
      </c>
      <c r="V18" s="12">
        <v>0</v>
      </c>
      <c r="W18" s="12">
        <f t="shared" si="3"/>
        <v>1558</v>
      </c>
      <c r="X18" s="12">
        <v>301</v>
      </c>
      <c r="Y18" s="12">
        <v>0</v>
      </c>
      <c r="Z18" s="12">
        <f t="shared" si="4"/>
        <v>301</v>
      </c>
      <c r="AA18" s="12">
        <v>41</v>
      </c>
      <c r="AB18" s="12">
        <v>0</v>
      </c>
      <c r="AC18" s="12">
        <f t="shared" si="5"/>
        <v>41</v>
      </c>
      <c r="AD18" s="9">
        <f t="shared" si="6"/>
        <v>16305</v>
      </c>
      <c r="AE18" s="15"/>
      <c r="AF18" s="19"/>
      <c r="AG18" s="20"/>
      <c r="AH18" s="20"/>
    </row>
    <row r="19" spans="1:34" ht="27" customHeight="1">
      <c r="A19" s="10">
        <v>14</v>
      </c>
      <c r="B19" s="11" t="s">
        <v>22</v>
      </c>
      <c r="C19" s="9">
        <v>487605</v>
      </c>
      <c r="D19" s="9">
        <v>48188</v>
      </c>
      <c r="E19" s="9">
        <v>86568</v>
      </c>
      <c r="F19" s="9">
        <v>72610</v>
      </c>
      <c r="G19" s="9">
        <v>85794</v>
      </c>
      <c r="H19" s="9">
        <v>141316</v>
      </c>
      <c r="I19" s="9">
        <v>106296</v>
      </c>
      <c r="J19" s="9">
        <v>53588</v>
      </c>
      <c r="K19" s="9">
        <v>52868</v>
      </c>
      <c r="L19" s="9">
        <v>182920</v>
      </c>
      <c r="M19" s="9">
        <v>12</v>
      </c>
      <c r="N19" s="12">
        <f t="shared" si="0"/>
        <v>182932</v>
      </c>
      <c r="O19" s="9">
        <v>76531</v>
      </c>
      <c r="P19" s="9">
        <v>0</v>
      </c>
      <c r="Q19" s="12">
        <f t="shared" si="1"/>
        <v>76531</v>
      </c>
      <c r="R19" s="9">
        <v>87884</v>
      </c>
      <c r="S19" s="9">
        <v>0</v>
      </c>
      <c r="T19" s="12">
        <f t="shared" si="2"/>
        <v>87884</v>
      </c>
      <c r="U19" s="12">
        <v>232120</v>
      </c>
      <c r="V19" s="12">
        <v>0</v>
      </c>
      <c r="W19" s="12">
        <f t="shared" si="3"/>
        <v>232120</v>
      </c>
      <c r="X19" s="12">
        <v>196575</v>
      </c>
      <c r="Y19" s="12">
        <v>0</v>
      </c>
      <c r="Z19" s="12">
        <f t="shared" si="4"/>
        <v>196575</v>
      </c>
      <c r="AA19" s="12">
        <v>41380</v>
      </c>
      <c r="AB19" s="12">
        <v>0</v>
      </c>
      <c r="AC19" s="12">
        <f t="shared" si="5"/>
        <v>41380</v>
      </c>
      <c r="AD19" s="9">
        <f t="shared" si="6"/>
        <v>1952255</v>
      </c>
      <c r="AE19" s="15"/>
      <c r="AF19" s="19"/>
      <c r="AG19" s="20"/>
      <c r="AH19" s="20"/>
    </row>
    <row r="20" spans="1:34" ht="27" customHeight="1">
      <c r="A20" s="10">
        <v>15</v>
      </c>
      <c r="B20" s="11" t="s">
        <v>12</v>
      </c>
      <c r="C20" s="9">
        <v>187699</v>
      </c>
      <c r="D20" s="9">
        <v>17326</v>
      </c>
      <c r="E20" s="9">
        <v>24166</v>
      </c>
      <c r="F20" s="9">
        <v>26767</v>
      </c>
      <c r="G20" s="9">
        <v>25844</v>
      </c>
      <c r="H20" s="9">
        <v>34653</v>
      </c>
      <c r="I20" s="9">
        <v>29448</v>
      </c>
      <c r="J20" s="9">
        <v>17194</v>
      </c>
      <c r="K20" s="9">
        <v>12076</v>
      </c>
      <c r="L20" s="9">
        <v>15166</v>
      </c>
      <c r="M20" s="9">
        <v>1</v>
      </c>
      <c r="N20" s="12">
        <f t="shared" si="0"/>
        <v>15167</v>
      </c>
      <c r="O20" s="9">
        <v>4811</v>
      </c>
      <c r="P20" s="9">
        <v>0</v>
      </c>
      <c r="Q20" s="12">
        <f t="shared" si="1"/>
        <v>4811</v>
      </c>
      <c r="R20" s="9">
        <v>7103</v>
      </c>
      <c r="S20" s="9">
        <v>0</v>
      </c>
      <c r="T20" s="12">
        <f t="shared" si="2"/>
        <v>7103</v>
      </c>
      <c r="U20" s="12">
        <v>20322</v>
      </c>
      <c r="V20" s="12">
        <v>0</v>
      </c>
      <c r="W20" s="12">
        <f t="shared" si="3"/>
        <v>20322</v>
      </c>
      <c r="X20" s="12">
        <v>18036</v>
      </c>
      <c r="Y20" s="12">
        <v>0</v>
      </c>
      <c r="Z20" s="12">
        <f t="shared" si="4"/>
        <v>18036</v>
      </c>
      <c r="AA20" s="12">
        <v>2068</v>
      </c>
      <c r="AB20" s="12">
        <v>0</v>
      </c>
      <c r="AC20" s="12">
        <f t="shared" si="5"/>
        <v>2068</v>
      </c>
      <c r="AD20" s="9">
        <f t="shared" si="6"/>
        <v>442680</v>
      </c>
      <c r="AE20" s="15"/>
      <c r="AF20" s="19"/>
      <c r="AG20" s="20"/>
      <c r="AH20" s="20"/>
    </row>
    <row r="21" spans="1:34" ht="27" customHeight="1">
      <c r="A21" s="10">
        <v>16</v>
      </c>
      <c r="B21" s="13" t="s">
        <v>2</v>
      </c>
      <c r="C21" s="9">
        <v>34659</v>
      </c>
      <c r="D21" s="9">
        <v>2951</v>
      </c>
      <c r="E21" s="9">
        <v>3577</v>
      </c>
      <c r="F21" s="9">
        <v>4764</v>
      </c>
      <c r="G21" s="9">
        <v>6668</v>
      </c>
      <c r="H21" s="9">
        <v>7322</v>
      </c>
      <c r="I21" s="9">
        <v>5453</v>
      </c>
      <c r="J21" s="9">
        <v>4021</v>
      </c>
      <c r="K21" s="9">
        <v>4676</v>
      </c>
      <c r="L21" s="9">
        <v>6070</v>
      </c>
      <c r="M21" s="9">
        <v>3</v>
      </c>
      <c r="N21" s="12">
        <f t="shared" si="0"/>
        <v>6073</v>
      </c>
      <c r="O21" s="9">
        <v>1996</v>
      </c>
      <c r="P21" s="9">
        <v>0</v>
      </c>
      <c r="Q21" s="12">
        <f t="shared" si="1"/>
        <v>1996</v>
      </c>
      <c r="R21" s="9">
        <v>2640</v>
      </c>
      <c r="S21" s="9">
        <v>0</v>
      </c>
      <c r="T21" s="12">
        <f t="shared" si="2"/>
        <v>2640</v>
      </c>
      <c r="U21" s="12">
        <v>6092</v>
      </c>
      <c r="V21" s="12">
        <v>1</v>
      </c>
      <c r="W21" s="12">
        <f t="shared" si="3"/>
        <v>6093</v>
      </c>
      <c r="X21" s="12">
        <v>8741</v>
      </c>
      <c r="Y21" s="12">
        <v>0</v>
      </c>
      <c r="Z21" s="12">
        <f t="shared" si="4"/>
        <v>8741</v>
      </c>
      <c r="AA21" s="12">
        <v>2296</v>
      </c>
      <c r="AB21" s="12">
        <v>0</v>
      </c>
      <c r="AC21" s="12">
        <f t="shared" si="5"/>
        <v>2296</v>
      </c>
      <c r="AD21" s="9">
        <f t="shared" si="6"/>
        <v>101930</v>
      </c>
      <c r="AE21" s="15"/>
      <c r="AF21" s="19"/>
      <c r="AG21" s="20"/>
      <c r="AH21" s="20"/>
    </row>
    <row r="22" spans="1:34" ht="27" customHeight="1">
      <c r="A22" s="10">
        <v>17</v>
      </c>
      <c r="B22" s="11" t="s">
        <v>26</v>
      </c>
      <c r="C22" s="9">
        <v>44904</v>
      </c>
      <c r="D22" s="9">
        <v>5736</v>
      </c>
      <c r="E22" s="9">
        <v>8134</v>
      </c>
      <c r="F22" s="9">
        <v>11358</v>
      </c>
      <c r="G22" s="9">
        <v>13294</v>
      </c>
      <c r="H22" s="9">
        <v>16529</v>
      </c>
      <c r="I22" s="9">
        <v>18783</v>
      </c>
      <c r="J22" s="9">
        <v>11439</v>
      </c>
      <c r="K22" s="9">
        <v>7460</v>
      </c>
      <c r="L22" s="9">
        <v>9135</v>
      </c>
      <c r="M22" s="9">
        <v>1</v>
      </c>
      <c r="N22" s="12">
        <f t="shared" si="0"/>
        <v>9136</v>
      </c>
      <c r="O22" s="9">
        <v>2403</v>
      </c>
      <c r="P22" s="9">
        <v>0</v>
      </c>
      <c r="Q22" s="12">
        <f t="shared" si="1"/>
        <v>2403</v>
      </c>
      <c r="R22" s="9">
        <v>3526</v>
      </c>
      <c r="S22" s="9">
        <v>0</v>
      </c>
      <c r="T22" s="12">
        <f t="shared" si="2"/>
        <v>3526</v>
      </c>
      <c r="U22" s="12">
        <v>6924</v>
      </c>
      <c r="V22" s="12">
        <v>0</v>
      </c>
      <c r="W22" s="12">
        <f t="shared" si="3"/>
        <v>6924</v>
      </c>
      <c r="X22" s="12">
        <v>5809</v>
      </c>
      <c r="Y22" s="12">
        <v>0</v>
      </c>
      <c r="Z22" s="12">
        <f t="shared" si="4"/>
        <v>5809</v>
      </c>
      <c r="AA22" s="12">
        <v>1266</v>
      </c>
      <c r="AB22" s="12">
        <v>0</v>
      </c>
      <c r="AC22" s="12">
        <f t="shared" si="5"/>
        <v>1266</v>
      </c>
      <c r="AD22" s="9">
        <f t="shared" si="6"/>
        <v>166701</v>
      </c>
      <c r="AE22" s="15"/>
      <c r="AF22" s="19"/>
      <c r="AG22" s="20"/>
      <c r="AH22" s="20"/>
    </row>
    <row r="23" spans="1:34" ht="27" customHeight="1">
      <c r="A23" s="10">
        <v>18</v>
      </c>
      <c r="B23" s="11" t="s">
        <v>42</v>
      </c>
      <c r="C23" s="9">
        <v>51846</v>
      </c>
      <c r="D23" s="9">
        <v>4277</v>
      </c>
      <c r="E23" s="9">
        <v>5535</v>
      </c>
      <c r="F23" s="9">
        <v>6077</v>
      </c>
      <c r="G23" s="9">
        <v>5409</v>
      </c>
      <c r="H23" s="9">
        <v>8680</v>
      </c>
      <c r="I23" s="9">
        <v>11095</v>
      </c>
      <c r="J23" s="9">
        <v>9660</v>
      </c>
      <c r="K23" s="9">
        <v>5994</v>
      </c>
      <c r="L23" s="9">
        <v>7734</v>
      </c>
      <c r="M23" s="9">
        <v>2</v>
      </c>
      <c r="N23" s="12">
        <f t="shared" si="0"/>
        <v>7736</v>
      </c>
      <c r="O23" s="9">
        <v>2553</v>
      </c>
      <c r="P23" s="9">
        <v>0</v>
      </c>
      <c r="Q23" s="12">
        <f t="shared" si="1"/>
        <v>2553</v>
      </c>
      <c r="R23" s="9">
        <v>4336</v>
      </c>
      <c r="S23" s="9">
        <v>0</v>
      </c>
      <c r="T23" s="12">
        <f t="shared" si="2"/>
        <v>4336</v>
      </c>
      <c r="U23" s="12">
        <v>14196</v>
      </c>
      <c r="V23" s="12">
        <v>0</v>
      </c>
      <c r="W23" s="12">
        <f t="shared" si="3"/>
        <v>14196</v>
      </c>
      <c r="X23" s="12">
        <v>18681</v>
      </c>
      <c r="Y23" s="12">
        <v>0</v>
      </c>
      <c r="Z23" s="12">
        <f t="shared" si="4"/>
        <v>18681</v>
      </c>
      <c r="AA23" s="12">
        <v>2639</v>
      </c>
      <c r="AB23" s="12">
        <v>0</v>
      </c>
      <c r="AC23" s="12">
        <f t="shared" si="5"/>
        <v>2639</v>
      </c>
      <c r="AD23" s="9">
        <f t="shared" si="6"/>
        <v>158714</v>
      </c>
      <c r="AE23" s="15"/>
      <c r="AF23" s="19"/>
      <c r="AG23" s="20"/>
      <c r="AH23" s="20"/>
    </row>
    <row r="24" spans="1:34" ht="27" customHeight="1">
      <c r="A24" s="10">
        <v>19</v>
      </c>
      <c r="B24" s="11" t="s">
        <v>29</v>
      </c>
      <c r="C24" s="9">
        <v>5193</v>
      </c>
      <c r="D24" s="9">
        <v>94</v>
      </c>
      <c r="E24" s="9">
        <v>429</v>
      </c>
      <c r="F24" s="9">
        <v>230</v>
      </c>
      <c r="G24" s="9">
        <v>286</v>
      </c>
      <c r="H24" s="9">
        <v>657</v>
      </c>
      <c r="I24" s="9">
        <v>1029</v>
      </c>
      <c r="J24" s="9">
        <v>1270</v>
      </c>
      <c r="K24" s="9">
        <v>1026</v>
      </c>
      <c r="L24" s="9">
        <v>1002</v>
      </c>
      <c r="M24" s="9">
        <v>0</v>
      </c>
      <c r="N24" s="12">
        <f t="shared" si="0"/>
        <v>1002</v>
      </c>
      <c r="O24" s="9">
        <v>36</v>
      </c>
      <c r="P24" s="9">
        <v>0</v>
      </c>
      <c r="Q24" s="12">
        <f t="shared" si="1"/>
        <v>36</v>
      </c>
      <c r="R24" s="9">
        <v>66</v>
      </c>
      <c r="S24" s="9">
        <v>0</v>
      </c>
      <c r="T24" s="12">
        <f t="shared" si="2"/>
        <v>66</v>
      </c>
      <c r="U24" s="12">
        <v>187</v>
      </c>
      <c r="V24" s="12">
        <v>0</v>
      </c>
      <c r="W24" s="12">
        <f t="shared" si="3"/>
        <v>187</v>
      </c>
      <c r="X24" s="12">
        <v>106</v>
      </c>
      <c r="Y24" s="12">
        <v>0</v>
      </c>
      <c r="Z24" s="12">
        <f t="shared" si="4"/>
        <v>106</v>
      </c>
      <c r="AA24" s="12">
        <v>19</v>
      </c>
      <c r="AB24" s="12">
        <v>0</v>
      </c>
      <c r="AC24" s="12">
        <f t="shared" si="5"/>
        <v>19</v>
      </c>
      <c r="AD24" s="9">
        <f t="shared" si="6"/>
        <v>11630</v>
      </c>
      <c r="AE24" s="15"/>
      <c r="AF24" s="19"/>
      <c r="AG24" s="20"/>
      <c r="AH24" s="20"/>
    </row>
    <row r="25" spans="1:34" ht="27" customHeight="1">
      <c r="A25" s="10">
        <v>20</v>
      </c>
      <c r="B25" s="11" t="s">
        <v>18</v>
      </c>
      <c r="C25" s="9">
        <v>2093318</v>
      </c>
      <c r="D25" s="9">
        <v>190854</v>
      </c>
      <c r="E25" s="9">
        <v>242202</v>
      </c>
      <c r="F25" s="9">
        <v>222422</v>
      </c>
      <c r="G25" s="9">
        <v>301425</v>
      </c>
      <c r="H25" s="9">
        <v>341314</v>
      </c>
      <c r="I25" s="9">
        <v>296661</v>
      </c>
      <c r="J25" s="9">
        <v>183382</v>
      </c>
      <c r="K25" s="9">
        <v>150274</v>
      </c>
      <c r="L25" s="9">
        <v>242811</v>
      </c>
      <c r="M25" s="9">
        <v>517</v>
      </c>
      <c r="N25" s="12">
        <f t="shared" si="0"/>
        <v>243328</v>
      </c>
      <c r="O25" s="9">
        <v>94917</v>
      </c>
      <c r="P25" s="9">
        <v>54</v>
      </c>
      <c r="Q25" s="12">
        <f t="shared" si="1"/>
        <v>94971</v>
      </c>
      <c r="R25" s="9">
        <v>113781</v>
      </c>
      <c r="S25" s="9">
        <v>70</v>
      </c>
      <c r="T25" s="12">
        <f t="shared" si="2"/>
        <v>113851</v>
      </c>
      <c r="U25" s="12">
        <v>355992</v>
      </c>
      <c r="V25" s="12">
        <v>2003</v>
      </c>
      <c r="W25" s="12">
        <f t="shared" si="3"/>
        <v>357995</v>
      </c>
      <c r="X25" s="12">
        <v>384320</v>
      </c>
      <c r="Y25" s="12">
        <v>1572</v>
      </c>
      <c r="Z25" s="12">
        <f t="shared" si="4"/>
        <v>385892</v>
      </c>
      <c r="AA25" s="12">
        <v>79143</v>
      </c>
      <c r="AB25" s="12">
        <v>304</v>
      </c>
      <c r="AC25" s="12">
        <f t="shared" si="5"/>
        <v>79447</v>
      </c>
      <c r="AD25" s="9">
        <f t="shared" si="6"/>
        <v>5297336</v>
      </c>
      <c r="AE25" s="15"/>
      <c r="AF25" s="19"/>
      <c r="AG25" s="20"/>
      <c r="AH25" s="20"/>
    </row>
    <row r="26" spans="1:34" ht="27" customHeight="1">
      <c r="A26" s="10">
        <v>21</v>
      </c>
      <c r="B26" s="11" t="s">
        <v>7</v>
      </c>
      <c r="C26" s="9">
        <v>23301</v>
      </c>
      <c r="D26" s="9">
        <v>2272</v>
      </c>
      <c r="E26" s="9">
        <v>2797</v>
      </c>
      <c r="F26" s="9">
        <v>3849</v>
      </c>
      <c r="G26" s="9">
        <v>4990</v>
      </c>
      <c r="H26" s="9">
        <v>6459</v>
      </c>
      <c r="I26" s="9">
        <v>6698</v>
      </c>
      <c r="J26" s="9">
        <v>7739</v>
      </c>
      <c r="K26" s="9">
        <v>7382</v>
      </c>
      <c r="L26" s="9">
        <v>8647</v>
      </c>
      <c r="M26" s="9">
        <v>6</v>
      </c>
      <c r="N26" s="12">
        <f t="shared" si="0"/>
        <v>8653</v>
      </c>
      <c r="O26" s="9">
        <v>3042</v>
      </c>
      <c r="P26" s="9">
        <v>1</v>
      </c>
      <c r="Q26" s="12">
        <f t="shared" si="1"/>
        <v>3043</v>
      </c>
      <c r="R26" s="9">
        <v>4283</v>
      </c>
      <c r="S26" s="9">
        <v>0</v>
      </c>
      <c r="T26" s="12">
        <f t="shared" si="2"/>
        <v>4283</v>
      </c>
      <c r="U26" s="12">
        <v>18093</v>
      </c>
      <c r="V26" s="12">
        <v>0</v>
      </c>
      <c r="W26" s="12">
        <f t="shared" si="3"/>
        <v>18093</v>
      </c>
      <c r="X26" s="12">
        <v>39274</v>
      </c>
      <c r="Y26" s="12">
        <v>0</v>
      </c>
      <c r="Z26" s="12">
        <f t="shared" si="4"/>
        <v>39274</v>
      </c>
      <c r="AA26" s="12">
        <v>9099</v>
      </c>
      <c r="AB26" s="12">
        <v>0</v>
      </c>
      <c r="AC26" s="12">
        <f t="shared" si="5"/>
        <v>9099</v>
      </c>
      <c r="AD26" s="9">
        <f t="shared" si="6"/>
        <v>147932</v>
      </c>
      <c r="AE26" s="15"/>
      <c r="AF26" s="19"/>
      <c r="AG26" s="20"/>
      <c r="AH26" s="20"/>
    </row>
    <row r="27" spans="1:34" ht="27" customHeight="1">
      <c r="A27" s="10">
        <v>22</v>
      </c>
      <c r="B27" s="11" t="s">
        <v>10</v>
      </c>
      <c r="C27" s="9">
        <v>411233</v>
      </c>
      <c r="D27" s="9">
        <v>35328</v>
      </c>
      <c r="E27" s="9">
        <v>54493</v>
      </c>
      <c r="F27" s="9">
        <v>44170</v>
      </c>
      <c r="G27" s="9">
        <v>50677</v>
      </c>
      <c r="H27" s="9">
        <v>62945</v>
      </c>
      <c r="I27" s="9">
        <v>61037</v>
      </c>
      <c r="J27" s="9">
        <v>23986</v>
      </c>
      <c r="K27" s="9">
        <v>17130</v>
      </c>
      <c r="L27" s="9">
        <v>19590</v>
      </c>
      <c r="M27" s="9">
        <v>19</v>
      </c>
      <c r="N27" s="12">
        <f t="shared" si="0"/>
        <v>19609</v>
      </c>
      <c r="O27" s="9">
        <v>4973</v>
      </c>
      <c r="P27" s="9">
        <v>0</v>
      </c>
      <c r="Q27" s="12">
        <f t="shared" si="1"/>
        <v>4973</v>
      </c>
      <c r="R27" s="9">
        <v>9123</v>
      </c>
      <c r="S27" s="9">
        <v>0</v>
      </c>
      <c r="T27" s="12">
        <f t="shared" si="2"/>
        <v>9123</v>
      </c>
      <c r="U27" s="12">
        <v>34694</v>
      </c>
      <c r="V27" s="12">
        <v>0</v>
      </c>
      <c r="W27" s="12">
        <f t="shared" si="3"/>
        <v>34694</v>
      </c>
      <c r="X27" s="12">
        <v>22956</v>
      </c>
      <c r="Y27" s="12">
        <v>0</v>
      </c>
      <c r="Z27" s="12">
        <f t="shared" si="4"/>
        <v>22956</v>
      </c>
      <c r="AA27" s="12">
        <v>3206</v>
      </c>
      <c r="AB27" s="12">
        <v>0</v>
      </c>
      <c r="AC27" s="12">
        <f t="shared" si="5"/>
        <v>3206</v>
      </c>
      <c r="AD27" s="9">
        <f t="shared" si="6"/>
        <v>855560</v>
      </c>
      <c r="AE27" s="15"/>
      <c r="AF27" s="19"/>
      <c r="AG27" s="20"/>
      <c r="AH27" s="20"/>
    </row>
    <row r="28" spans="1:34" ht="27" customHeight="1">
      <c r="A28" s="10">
        <v>23</v>
      </c>
      <c r="B28" s="11" t="s">
        <v>20</v>
      </c>
      <c r="C28" s="9">
        <v>146172</v>
      </c>
      <c r="D28" s="9">
        <v>13139</v>
      </c>
      <c r="E28" s="9">
        <v>12099</v>
      </c>
      <c r="F28" s="9">
        <v>14829</v>
      </c>
      <c r="G28" s="9">
        <v>15467</v>
      </c>
      <c r="H28" s="9">
        <v>22465</v>
      </c>
      <c r="I28" s="9">
        <v>16658</v>
      </c>
      <c r="J28" s="9">
        <v>11830</v>
      </c>
      <c r="K28" s="9">
        <v>8595</v>
      </c>
      <c r="L28" s="9">
        <v>9002</v>
      </c>
      <c r="M28" s="9">
        <v>4</v>
      </c>
      <c r="N28" s="12">
        <f t="shared" si="0"/>
        <v>9006</v>
      </c>
      <c r="O28" s="9">
        <v>2188</v>
      </c>
      <c r="P28" s="9">
        <v>0</v>
      </c>
      <c r="Q28" s="12">
        <f t="shared" si="1"/>
        <v>2188</v>
      </c>
      <c r="R28" s="9">
        <v>4887</v>
      </c>
      <c r="S28" s="9">
        <v>0</v>
      </c>
      <c r="T28" s="12">
        <f t="shared" si="2"/>
        <v>4887</v>
      </c>
      <c r="U28" s="12">
        <v>11147</v>
      </c>
      <c r="V28" s="12">
        <v>0</v>
      </c>
      <c r="W28" s="12">
        <f t="shared" si="3"/>
        <v>11147</v>
      </c>
      <c r="X28" s="12">
        <v>10723</v>
      </c>
      <c r="Y28" s="12">
        <v>0</v>
      </c>
      <c r="Z28" s="12">
        <f t="shared" si="4"/>
        <v>10723</v>
      </c>
      <c r="AA28" s="12">
        <v>1421</v>
      </c>
      <c r="AB28" s="12">
        <v>0</v>
      </c>
      <c r="AC28" s="12">
        <f t="shared" si="5"/>
        <v>1421</v>
      </c>
      <c r="AD28" s="9">
        <f t="shared" si="6"/>
        <v>300626</v>
      </c>
      <c r="AE28" s="15"/>
      <c r="AF28" s="19"/>
      <c r="AG28" s="20"/>
      <c r="AH28" s="20"/>
    </row>
    <row r="29" spans="1:34" ht="27" customHeight="1">
      <c r="A29" s="10">
        <v>24</v>
      </c>
      <c r="B29" s="11" t="s">
        <v>4</v>
      </c>
      <c r="C29" s="9">
        <v>6429</v>
      </c>
      <c r="D29" s="9">
        <v>131</v>
      </c>
      <c r="E29" s="9">
        <v>449</v>
      </c>
      <c r="F29" s="9">
        <v>315</v>
      </c>
      <c r="G29" s="9">
        <v>251</v>
      </c>
      <c r="H29" s="9">
        <v>223</v>
      </c>
      <c r="I29" s="9">
        <v>271</v>
      </c>
      <c r="J29" s="9">
        <v>293</v>
      </c>
      <c r="K29" s="9">
        <v>177</v>
      </c>
      <c r="L29" s="9">
        <v>337</v>
      </c>
      <c r="M29" s="9">
        <v>0</v>
      </c>
      <c r="N29" s="12">
        <f t="shared" si="0"/>
        <v>337</v>
      </c>
      <c r="O29" s="9">
        <v>148</v>
      </c>
      <c r="P29" s="9">
        <v>273</v>
      </c>
      <c r="Q29" s="12">
        <f t="shared" si="1"/>
        <v>421</v>
      </c>
      <c r="R29" s="9">
        <v>599</v>
      </c>
      <c r="S29" s="9">
        <v>1189</v>
      </c>
      <c r="T29" s="12">
        <f t="shared" si="2"/>
        <v>1788</v>
      </c>
      <c r="U29" s="12">
        <v>1119</v>
      </c>
      <c r="V29" s="12">
        <v>649</v>
      </c>
      <c r="W29" s="12">
        <f t="shared" si="3"/>
        <v>1768</v>
      </c>
      <c r="X29" s="12">
        <v>3809</v>
      </c>
      <c r="Y29" s="12">
        <v>1071</v>
      </c>
      <c r="Z29" s="12">
        <f t="shared" si="4"/>
        <v>4880</v>
      </c>
      <c r="AA29" s="12">
        <v>621</v>
      </c>
      <c r="AB29" s="12">
        <v>505</v>
      </c>
      <c r="AC29" s="12">
        <f t="shared" si="5"/>
        <v>1126</v>
      </c>
      <c r="AD29" s="9">
        <f t="shared" si="6"/>
        <v>18859</v>
      </c>
      <c r="AE29" s="15"/>
      <c r="AF29" s="19"/>
      <c r="AG29" s="20"/>
      <c r="AH29" s="20"/>
    </row>
    <row r="30" spans="1:34" ht="27" customHeight="1">
      <c r="A30" s="10">
        <v>25</v>
      </c>
      <c r="B30" s="11" t="s">
        <v>23</v>
      </c>
      <c r="C30" s="9">
        <v>80919</v>
      </c>
      <c r="D30" s="9">
        <v>9813</v>
      </c>
      <c r="E30" s="9">
        <v>12883</v>
      </c>
      <c r="F30" s="9">
        <v>12829</v>
      </c>
      <c r="G30" s="9">
        <v>14806</v>
      </c>
      <c r="H30" s="9">
        <v>17790</v>
      </c>
      <c r="I30" s="9">
        <v>12743</v>
      </c>
      <c r="J30" s="9">
        <v>9160</v>
      </c>
      <c r="K30" s="9">
        <v>5173</v>
      </c>
      <c r="L30" s="9">
        <v>7202</v>
      </c>
      <c r="M30" s="9">
        <v>1</v>
      </c>
      <c r="N30" s="12">
        <f t="shared" si="0"/>
        <v>7203</v>
      </c>
      <c r="O30" s="9">
        <v>2054</v>
      </c>
      <c r="P30" s="9">
        <v>0</v>
      </c>
      <c r="Q30" s="12">
        <f t="shared" si="1"/>
        <v>2054</v>
      </c>
      <c r="R30" s="9">
        <v>3712</v>
      </c>
      <c r="S30" s="9">
        <v>0</v>
      </c>
      <c r="T30" s="12">
        <f t="shared" si="2"/>
        <v>3712</v>
      </c>
      <c r="U30" s="12">
        <v>11569</v>
      </c>
      <c r="V30" s="12">
        <v>2</v>
      </c>
      <c r="W30" s="12">
        <f t="shared" si="3"/>
        <v>11571</v>
      </c>
      <c r="X30" s="12">
        <v>10672</v>
      </c>
      <c r="Y30" s="12">
        <v>20</v>
      </c>
      <c r="Z30" s="12">
        <f t="shared" si="4"/>
        <v>10692</v>
      </c>
      <c r="AA30" s="12">
        <v>1492</v>
      </c>
      <c r="AB30" s="12">
        <v>0</v>
      </c>
      <c r="AC30" s="12">
        <f t="shared" si="5"/>
        <v>1492</v>
      </c>
      <c r="AD30" s="9">
        <f t="shared" si="6"/>
        <v>212840</v>
      </c>
      <c r="AE30" s="15"/>
      <c r="AF30" s="19"/>
      <c r="AG30" s="20"/>
      <c r="AH30" s="20"/>
    </row>
    <row r="31" spans="1:34" ht="27" customHeight="1">
      <c r="A31" s="10">
        <v>26</v>
      </c>
      <c r="B31" s="11" t="s">
        <v>17</v>
      </c>
      <c r="C31" s="9">
        <v>104257</v>
      </c>
      <c r="D31" s="9">
        <v>7623</v>
      </c>
      <c r="E31" s="9">
        <v>13252</v>
      </c>
      <c r="F31" s="9">
        <v>13999</v>
      </c>
      <c r="G31" s="9">
        <v>16890</v>
      </c>
      <c r="H31" s="9">
        <v>20409</v>
      </c>
      <c r="I31" s="9">
        <v>21847</v>
      </c>
      <c r="J31" s="9">
        <v>9473</v>
      </c>
      <c r="K31" s="9">
        <v>6559</v>
      </c>
      <c r="L31" s="9">
        <v>7818</v>
      </c>
      <c r="M31" s="9">
        <v>0</v>
      </c>
      <c r="N31" s="12">
        <f t="shared" si="0"/>
        <v>7818</v>
      </c>
      <c r="O31" s="9">
        <v>1905</v>
      </c>
      <c r="P31" s="9">
        <v>0</v>
      </c>
      <c r="Q31" s="12">
        <f t="shared" si="1"/>
        <v>1905</v>
      </c>
      <c r="R31" s="9">
        <v>2658</v>
      </c>
      <c r="S31" s="9">
        <v>0</v>
      </c>
      <c r="T31" s="12">
        <f t="shared" si="2"/>
        <v>2658</v>
      </c>
      <c r="U31" s="12">
        <v>8820</v>
      </c>
      <c r="V31" s="12">
        <v>0</v>
      </c>
      <c r="W31" s="12">
        <f t="shared" si="3"/>
        <v>8820</v>
      </c>
      <c r="X31" s="12">
        <v>8682</v>
      </c>
      <c r="Y31" s="12">
        <v>0</v>
      </c>
      <c r="Z31" s="12">
        <f t="shared" si="4"/>
        <v>8682</v>
      </c>
      <c r="AA31" s="12">
        <v>853</v>
      </c>
      <c r="AB31" s="12">
        <v>0</v>
      </c>
      <c r="AC31" s="12">
        <f t="shared" si="5"/>
        <v>853</v>
      </c>
      <c r="AD31" s="9">
        <f t="shared" si="6"/>
        <v>245045</v>
      </c>
      <c r="AE31" s="15"/>
      <c r="AF31" s="19"/>
      <c r="AG31" s="20"/>
      <c r="AH31" s="20"/>
    </row>
    <row r="32" spans="1:34" ht="27" customHeight="1">
      <c r="A32" s="10">
        <v>27</v>
      </c>
      <c r="B32" s="11" t="s">
        <v>30</v>
      </c>
      <c r="C32" s="9">
        <v>673</v>
      </c>
      <c r="D32" s="9">
        <v>48</v>
      </c>
      <c r="E32" s="9">
        <v>167</v>
      </c>
      <c r="F32" s="9">
        <v>187</v>
      </c>
      <c r="G32" s="9">
        <v>171</v>
      </c>
      <c r="H32" s="9">
        <v>335</v>
      </c>
      <c r="I32" s="9">
        <v>365</v>
      </c>
      <c r="J32" s="9">
        <v>1217</v>
      </c>
      <c r="K32" s="9">
        <v>1346</v>
      </c>
      <c r="L32" s="9">
        <v>1121</v>
      </c>
      <c r="M32" s="9">
        <v>0</v>
      </c>
      <c r="N32" s="12">
        <f t="shared" si="0"/>
        <v>1121</v>
      </c>
      <c r="O32" s="9">
        <v>67</v>
      </c>
      <c r="P32" s="9">
        <v>0</v>
      </c>
      <c r="Q32" s="12">
        <f t="shared" si="1"/>
        <v>67</v>
      </c>
      <c r="R32" s="9">
        <v>66</v>
      </c>
      <c r="S32" s="9">
        <v>0</v>
      </c>
      <c r="T32" s="12">
        <f t="shared" si="2"/>
        <v>66</v>
      </c>
      <c r="U32" s="12">
        <v>75</v>
      </c>
      <c r="V32" s="12">
        <v>1</v>
      </c>
      <c r="W32" s="12">
        <f t="shared" si="3"/>
        <v>76</v>
      </c>
      <c r="X32" s="12">
        <v>164</v>
      </c>
      <c r="Y32" s="12">
        <v>0</v>
      </c>
      <c r="Z32" s="12">
        <f t="shared" si="4"/>
        <v>164</v>
      </c>
      <c r="AA32" s="12">
        <v>45</v>
      </c>
      <c r="AB32" s="12">
        <v>0</v>
      </c>
      <c r="AC32" s="12">
        <f t="shared" si="5"/>
        <v>45</v>
      </c>
      <c r="AD32" s="9">
        <f t="shared" si="6"/>
        <v>6048</v>
      </c>
      <c r="AE32" s="15"/>
      <c r="AF32" s="19"/>
      <c r="AG32" s="20"/>
      <c r="AH32" s="20"/>
    </row>
    <row r="33" spans="1:34" ht="27" customHeight="1">
      <c r="A33" s="10">
        <v>28</v>
      </c>
      <c r="B33" s="11" t="s">
        <v>35</v>
      </c>
      <c r="C33" s="9">
        <v>536</v>
      </c>
      <c r="D33" s="9">
        <v>62</v>
      </c>
      <c r="E33" s="9">
        <v>44</v>
      </c>
      <c r="F33" s="9">
        <v>116</v>
      </c>
      <c r="G33" s="9">
        <v>213</v>
      </c>
      <c r="H33" s="9">
        <v>65</v>
      </c>
      <c r="I33" s="9">
        <v>19</v>
      </c>
      <c r="J33" s="9">
        <v>433</v>
      </c>
      <c r="K33" s="9">
        <v>291</v>
      </c>
      <c r="L33" s="9">
        <v>173</v>
      </c>
      <c r="M33" s="9">
        <v>0</v>
      </c>
      <c r="N33" s="12">
        <f t="shared" si="0"/>
        <v>173</v>
      </c>
      <c r="O33" s="9">
        <v>10</v>
      </c>
      <c r="P33" s="9">
        <v>0</v>
      </c>
      <c r="Q33" s="12">
        <f t="shared" si="1"/>
        <v>10</v>
      </c>
      <c r="R33" s="9">
        <v>15</v>
      </c>
      <c r="S33" s="9">
        <v>0</v>
      </c>
      <c r="T33" s="12">
        <f t="shared" si="2"/>
        <v>15</v>
      </c>
      <c r="U33" s="12">
        <v>62</v>
      </c>
      <c r="V33" s="12">
        <v>0</v>
      </c>
      <c r="W33" s="12">
        <f t="shared" si="3"/>
        <v>62</v>
      </c>
      <c r="X33" s="12">
        <v>92</v>
      </c>
      <c r="Y33" s="12">
        <v>0</v>
      </c>
      <c r="Z33" s="12">
        <f t="shared" si="4"/>
        <v>92</v>
      </c>
      <c r="AA33" s="12">
        <v>13</v>
      </c>
      <c r="AB33" s="12">
        <v>0</v>
      </c>
      <c r="AC33" s="12">
        <f t="shared" si="5"/>
        <v>13</v>
      </c>
      <c r="AD33" s="9">
        <f t="shared" si="6"/>
        <v>2144</v>
      </c>
      <c r="AE33" s="15"/>
      <c r="AF33" s="19"/>
      <c r="AG33" s="20"/>
      <c r="AH33" s="20"/>
    </row>
    <row r="34" spans="1:34" ht="27" customHeight="1">
      <c r="A34" s="10">
        <v>29</v>
      </c>
      <c r="B34" s="11" t="s">
        <v>14</v>
      </c>
      <c r="C34" s="9">
        <v>89349</v>
      </c>
      <c r="D34" s="9">
        <v>9023</v>
      </c>
      <c r="E34" s="9">
        <v>14109</v>
      </c>
      <c r="F34" s="9">
        <v>17279</v>
      </c>
      <c r="G34" s="9">
        <v>16827</v>
      </c>
      <c r="H34" s="9">
        <v>21889</v>
      </c>
      <c r="I34" s="9">
        <v>20126</v>
      </c>
      <c r="J34" s="9">
        <v>10440</v>
      </c>
      <c r="K34" s="9">
        <v>6352</v>
      </c>
      <c r="L34" s="9">
        <v>7124</v>
      </c>
      <c r="M34" s="9">
        <v>1</v>
      </c>
      <c r="N34" s="12">
        <f t="shared" si="0"/>
        <v>7125</v>
      </c>
      <c r="O34" s="9">
        <v>1025</v>
      </c>
      <c r="P34" s="9">
        <v>0</v>
      </c>
      <c r="Q34" s="12">
        <f t="shared" si="1"/>
        <v>1025</v>
      </c>
      <c r="R34" s="9">
        <v>1552</v>
      </c>
      <c r="S34" s="9">
        <v>0</v>
      </c>
      <c r="T34" s="12">
        <f t="shared" si="2"/>
        <v>1552</v>
      </c>
      <c r="U34" s="12">
        <v>5797</v>
      </c>
      <c r="V34" s="12">
        <v>0</v>
      </c>
      <c r="W34" s="12">
        <f t="shared" si="3"/>
        <v>5797</v>
      </c>
      <c r="X34" s="12">
        <v>5880</v>
      </c>
      <c r="Y34" s="12">
        <v>0</v>
      </c>
      <c r="Z34" s="12">
        <f t="shared" si="4"/>
        <v>5880</v>
      </c>
      <c r="AA34" s="12">
        <v>732</v>
      </c>
      <c r="AB34" s="12">
        <v>0</v>
      </c>
      <c r="AC34" s="12">
        <f t="shared" si="5"/>
        <v>732</v>
      </c>
      <c r="AD34" s="9">
        <f t="shared" si="6"/>
        <v>227505</v>
      </c>
      <c r="AE34" s="15"/>
      <c r="AF34" s="19"/>
      <c r="AG34" s="20"/>
      <c r="AH34" s="20"/>
    </row>
    <row r="35" spans="1:34" ht="27" customHeight="1">
      <c r="A35" s="10">
        <v>30</v>
      </c>
      <c r="B35" s="11" t="s">
        <v>31</v>
      </c>
      <c r="C35" s="9">
        <v>4785</v>
      </c>
      <c r="D35" s="9">
        <v>890</v>
      </c>
      <c r="E35" s="9">
        <v>1469</v>
      </c>
      <c r="F35" s="9">
        <v>770</v>
      </c>
      <c r="G35" s="9">
        <v>1343</v>
      </c>
      <c r="H35" s="9">
        <v>2099</v>
      </c>
      <c r="I35" s="9">
        <v>2303</v>
      </c>
      <c r="J35" s="9">
        <v>1511</v>
      </c>
      <c r="K35" s="9">
        <v>1046</v>
      </c>
      <c r="L35" s="9">
        <v>1990</v>
      </c>
      <c r="M35" s="9">
        <v>0</v>
      </c>
      <c r="N35" s="12">
        <f t="shared" si="0"/>
        <v>1990</v>
      </c>
      <c r="O35" s="9">
        <v>705</v>
      </c>
      <c r="P35" s="9">
        <v>0</v>
      </c>
      <c r="Q35" s="12">
        <f t="shared" si="1"/>
        <v>705</v>
      </c>
      <c r="R35" s="9">
        <v>926</v>
      </c>
      <c r="S35" s="9">
        <v>0</v>
      </c>
      <c r="T35" s="12">
        <f t="shared" si="2"/>
        <v>926</v>
      </c>
      <c r="U35" s="12">
        <v>741</v>
      </c>
      <c r="V35" s="12">
        <v>0</v>
      </c>
      <c r="W35" s="12">
        <f t="shared" si="3"/>
        <v>741</v>
      </c>
      <c r="X35" s="12">
        <v>1247</v>
      </c>
      <c r="Y35" s="12">
        <v>0</v>
      </c>
      <c r="Z35" s="12">
        <f t="shared" si="4"/>
        <v>1247</v>
      </c>
      <c r="AA35" s="12">
        <v>355</v>
      </c>
      <c r="AB35" s="12">
        <v>0</v>
      </c>
      <c r="AC35" s="12">
        <f t="shared" si="5"/>
        <v>355</v>
      </c>
      <c r="AD35" s="9">
        <f t="shared" si="6"/>
        <v>22180</v>
      </c>
      <c r="AE35" s="15"/>
      <c r="AF35" s="19"/>
      <c r="AG35" s="20"/>
      <c r="AH35" s="20"/>
    </row>
    <row r="36" spans="1:34" ht="27" customHeight="1">
      <c r="A36" s="10">
        <v>31</v>
      </c>
      <c r="B36" s="11" t="s">
        <v>32</v>
      </c>
      <c r="C36" s="9">
        <v>74927</v>
      </c>
      <c r="D36" s="9">
        <v>7461</v>
      </c>
      <c r="E36" s="9">
        <v>7496</v>
      </c>
      <c r="F36" s="9">
        <v>12824</v>
      </c>
      <c r="G36" s="9">
        <v>16017</v>
      </c>
      <c r="H36" s="9">
        <v>18241</v>
      </c>
      <c r="I36" s="9">
        <v>15524</v>
      </c>
      <c r="J36" s="9">
        <v>12938</v>
      </c>
      <c r="K36" s="9">
        <v>8225</v>
      </c>
      <c r="L36" s="9">
        <v>9430</v>
      </c>
      <c r="M36" s="9">
        <v>3</v>
      </c>
      <c r="N36" s="12">
        <f t="shared" si="0"/>
        <v>9433</v>
      </c>
      <c r="O36" s="9">
        <v>2620</v>
      </c>
      <c r="P36" s="9">
        <v>0</v>
      </c>
      <c r="Q36" s="12">
        <f t="shared" si="1"/>
        <v>2620</v>
      </c>
      <c r="R36" s="9">
        <v>3550</v>
      </c>
      <c r="S36" s="9">
        <v>0</v>
      </c>
      <c r="T36" s="12">
        <f t="shared" si="2"/>
        <v>3550</v>
      </c>
      <c r="U36" s="12">
        <v>12944</v>
      </c>
      <c r="V36" s="12">
        <v>0</v>
      </c>
      <c r="W36" s="12">
        <f t="shared" si="3"/>
        <v>12944</v>
      </c>
      <c r="X36" s="12">
        <v>26170</v>
      </c>
      <c r="Y36" s="12">
        <v>0</v>
      </c>
      <c r="Z36" s="12">
        <f t="shared" si="4"/>
        <v>26170</v>
      </c>
      <c r="AA36" s="12">
        <v>2777</v>
      </c>
      <c r="AB36" s="12">
        <v>0</v>
      </c>
      <c r="AC36" s="12">
        <f t="shared" si="5"/>
        <v>2777</v>
      </c>
      <c r="AD36" s="9">
        <f t="shared" si="6"/>
        <v>231147</v>
      </c>
      <c r="AE36" s="15"/>
      <c r="AF36" s="19"/>
      <c r="AG36" s="20"/>
      <c r="AH36" s="20"/>
    </row>
    <row r="37" spans="1:34" ht="27" customHeight="1">
      <c r="A37" s="10">
        <v>32</v>
      </c>
      <c r="B37" s="11" t="s">
        <v>41</v>
      </c>
      <c r="C37" s="9">
        <v>3091</v>
      </c>
      <c r="D37" s="9">
        <v>109</v>
      </c>
      <c r="E37" s="9">
        <v>214</v>
      </c>
      <c r="F37" s="9">
        <v>405</v>
      </c>
      <c r="G37" s="9">
        <v>926</v>
      </c>
      <c r="H37" s="9">
        <v>821</v>
      </c>
      <c r="I37" s="9">
        <v>276</v>
      </c>
      <c r="J37" s="9">
        <v>1345</v>
      </c>
      <c r="K37" s="9">
        <v>1093</v>
      </c>
      <c r="L37" s="9">
        <v>146</v>
      </c>
      <c r="M37" s="9">
        <v>0</v>
      </c>
      <c r="N37" s="12">
        <f t="shared" si="0"/>
        <v>146</v>
      </c>
      <c r="O37" s="9">
        <v>0</v>
      </c>
      <c r="P37" s="9">
        <v>0</v>
      </c>
      <c r="Q37" s="12">
        <f t="shared" si="1"/>
        <v>0</v>
      </c>
      <c r="R37" s="9">
        <v>0</v>
      </c>
      <c r="S37" s="9">
        <v>0</v>
      </c>
      <c r="T37" s="12">
        <f t="shared" si="2"/>
        <v>0</v>
      </c>
      <c r="U37" s="12">
        <v>0</v>
      </c>
      <c r="V37" s="12">
        <v>0</v>
      </c>
      <c r="W37" s="12">
        <f t="shared" si="3"/>
        <v>0</v>
      </c>
      <c r="X37" s="12">
        <v>0</v>
      </c>
      <c r="Y37" s="12">
        <v>0</v>
      </c>
      <c r="Z37" s="12">
        <f t="shared" si="4"/>
        <v>0</v>
      </c>
      <c r="AA37" s="12">
        <v>0</v>
      </c>
      <c r="AB37" s="12">
        <v>0</v>
      </c>
      <c r="AC37" s="12">
        <f t="shared" si="5"/>
        <v>0</v>
      </c>
      <c r="AD37" s="9">
        <f t="shared" si="6"/>
        <v>8426</v>
      </c>
      <c r="AE37" s="15"/>
      <c r="AF37" s="19"/>
      <c r="AG37" s="20"/>
      <c r="AH37" s="20"/>
    </row>
    <row r="38" spans="1:34" ht="27" customHeight="1">
      <c r="A38" s="10">
        <v>33</v>
      </c>
      <c r="B38" s="11" t="s">
        <v>16</v>
      </c>
      <c r="C38" s="9">
        <v>181374</v>
      </c>
      <c r="D38" s="9">
        <v>17226</v>
      </c>
      <c r="E38" s="9">
        <v>24978</v>
      </c>
      <c r="F38" s="9">
        <v>24000</v>
      </c>
      <c r="G38" s="9">
        <v>26422</v>
      </c>
      <c r="H38" s="9">
        <v>27609</v>
      </c>
      <c r="I38" s="9">
        <v>22743</v>
      </c>
      <c r="J38" s="9">
        <v>11490</v>
      </c>
      <c r="K38" s="9">
        <v>7069</v>
      </c>
      <c r="L38" s="9">
        <v>9291</v>
      </c>
      <c r="M38" s="9">
        <v>0</v>
      </c>
      <c r="N38" s="12">
        <f t="shared" si="0"/>
        <v>9291</v>
      </c>
      <c r="O38" s="9">
        <v>1269</v>
      </c>
      <c r="P38" s="9">
        <v>0</v>
      </c>
      <c r="Q38" s="12">
        <f t="shared" si="1"/>
        <v>1269</v>
      </c>
      <c r="R38" s="9">
        <v>1225</v>
      </c>
      <c r="S38" s="9">
        <v>0</v>
      </c>
      <c r="T38" s="12">
        <f t="shared" si="2"/>
        <v>1225</v>
      </c>
      <c r="U38" s="12">
        <v>6271</v>
      </c>
      <c r="V38" s="12">
        <v>0</v>
      </c>
      <c r="W38" s="12">
        <f t="shared" si="3"/>
        <v>6271</v>
      </c>
      <c r="X38" s="12">
        <v>5280</v>
      </c>
      <c r="Y38" s="12">
        <v>0</v>
      </c>
      <c r="Z38" s="12">
        <f t="shared" si="4"/>
        <v>5280</v>
      </c>
      <c r="AA38" s="12">
        <v>537</v>
      </c>
      <c r="AB38" s="12">
        <v>0</v>
      </c>
      <c r="AC38" s="12">
        <f t="shared" si="5"/>
        <v>537</v>
      </c>
      <c r="AD38" s="9">
        <f t="shared" si="6"/>
        <v>366784</v>
      </c>
      <c r="AE38" s="15"/>
      <c r="AF38" s="19"/>
      <c r="AG38" s="20"/>
      <c r="AH38" s="20"/>
    </row>
    <row r="39" spans="1:34" ht="27" customHeight="1">
      <c r="A39" s="10">
        <v>34</v>
      </c>
      <c r="B39" s="11" t="s">
        <v>40</v>
      </c>
      <c r="C39" s="9">
        <v>9751</v>
      </c>
      <c r="D39" s="9">
        <v>1056</v>
      </c>
      <c r="E39" s="9">
        <v>1965</v>
      </c>
      <c r="F39" s="9">
        <v>1740</v>
      </c>
      <c r="G39" s="9">
        <v>1719</v>
      </c>
      <c r="H39" s="9">
        <v>2316</v>
      </c>
      <c r="I39" s="9">
        <v>3324</v>
      </c>
      <c r="J39" s="9">
        <v>4311</v>
      </c>
      <c r="K39" s="9">
        <v>2759</v>
      </c>
      <c r="L39" s="9">
        <v>883</v>
      </c>
      <c r="M39" s="9">
        <v>1</v>
      </c>
      <c r="N39" s="12">
        <f t="shared" si="0"/>
        <v>884</v>
      </c>
      <c r="O39" s="9">
        <v>117</v>
      </c>
      <c r="P39" s="9">
        <v>0</v>
      </c>
      <c r="Q39" s="12">
        <f t="shared" si="1"/>
        <v>117</v>
      </c>
      <c r="R39" s="9">
        <v>146</v>
      </c>
      <c r="S39" s="9">
        <v>0</v>
      </c>
      <c r="T39" s="12">
        <f t="shared" si="2"/>
        <v>146</v>
      </c>
      <c r="U39" s="12">
        <v>467</v>
      </c>
      <c r="V39" s="12">
        <v>0</v>
      </c>
      <c r="W39" s="12">
        <f t="shared" si="3"/>
        <v>467</v>
      </c>
      <c r="X39" s="12">
        <v>814</v>
      </c>
      <c r="Y39" s="12">
        <v>0</v>
      </c>
      <c r="Z39" s="12">
        <f t="shared" si="4"/>
        <v>814</v>
      </c>
      <c r="AA39" s="12">
        <v>170</v>
      </c>
      <c r="AB39" s="12">
        <v>0</v>
      </c>
      <c r="AC39" s="12">
        <f t="shared" si="5"/>
        <v>170</v>
      </c>
      <c r="AD39" s="9">
        <f t="shared" si="6"/>
        <v>31539</v>
      </c>
      <c r="AE39" s="15"/>
      <c r="AF39" s="19"/>
      <c r="AG39" s="20"/>
      <c r="AH39" s="20"/>
    </row>
    <row r="40" spans="1:34" ht="27" customHeight="1">
      <c r="A40" s="10">
        <v>35</v>
      </c>
      <c r="B40" s="11" t="s">
        <v>25</v>
      </c>
      <c r="C40" s="9">
        <v>9590</v>
      </c>
      <c r="D40" s="9">
        <v>811</v>
      </c>
      <c r="E40" s="9">
        <v>1972</v>
      </c>
      <c r="F40" s="9">
        <v>2063</v>
      </c>
      <c r="G40" s="9">
        <v>2512</v>
      </c>
      <c r="H40" s="9">
        <v>5595</v>
      </c>
      <c r="I40" s="9">
        <v>7472</v>
      </c>
      <c r="J40" s="9">
        <v>2114</v>
      </c>
      <c r="K40" s="9">
        <v>1526</v>
      </c>
      <c r="L40" s="9">
        <v>560</v>
      </c>
      <c r="M40" s="9">
        <v>0</v>
      </c>
      <c r="N40" s="12">
        <f t="shared" si="0"/>
        <v>560</v>
      </c>
      <c r="O40" s="9">
        <v>158</v>
      </c>
      <c r="P40" s="9">
        <v>0</v>
      </c>
      <c r="Q40" s="12">
        <f t="shared" si="1"/>
        <v>158</v>
      </c>
      <c r="R40" s="9">
        <v>352</v>
      </c>
      <c r="S40" s="9">
        <v>0</v>
      </c>
      <c r="T40" s="12">
        <f t="shared" si="2"/>
        <v>352</v>
      </c>
      <c r="U40" s="12">
        <v>923</v>
      </c>
      <c r="V40" s="12">
        <v>0</v>
      </c>
      <c r="W40" s="12">
        <f t="shared" si="3"/>
        <v>923</v>
      </c>
      <c r="X40" s="12">
        <v>364</v>
      </c>
      <c r="Y40" s="12">
        <v>0</v>
      </c>
      <c r="Z40" s="12">
        <f t="shared" si="4"/>
        <v>364</v>
      </c>
      <c r="AA40" s="12">
        <v>115</v>
      </c>
      <c r="AB40" s="12">
        <v>0</v>
      </c>
      <c r="AC40" s="12">
        <f t="shared" si="5"/>
        <v>115</v>
      </c>
      <c r="AD40" s="9">
        <f t="shared" si="6"/>
        <v>36127</v>
      </c>
      <c r="AE40" s="15"/>
      <c r="AF40" s="19"/>
      <c r="AG40" s="20"/>
      <c r="AH40" s="20"/>
    </row>
    <row r="41" spans="1:34" ht="27" customHeight="1">
      <c r="A41" s="10">
        <v>36</v>
      </c>
      <c r="B41" s="11" t="s">
        <v>24</v>
      </c>
      <c r="C41" s="9">
        <v>185059</v>
      </c>
      <c r="D41" s="9">
        <v>4567</v>
      </c>
      <c r="E41" s="9">
        <v>5919</v>
      </c>
      <c r="F41" s="9">
        <v>5342</v>
      </c>
      <c r="G41" s="9">
        <v>5635</v>
      </c>
      <c r="H41" s="9">
        <v>7958</v>
      </c>
      <c r="I41" s="9">
        <v>9286</v>
      </c>
      <c r="J41" s="9">
        <v>5024</v>
      </c>
      <c r="K41" s="9">
        <v>3111</v>
      </c>
      <c r="L41" s="9">
        <v>1971</v>
      </c>
      <c r="M41" s="9">
        <v>0</v>
      </c>
      <c r="N41" s="12">
        <f t="shared" si="0"/>
        <v>1971</v>
      </c>
      <c r="O41" s="9">
        <v>653</v>
      </c>
      <c r="P41" s="9">
        <v>0</v>
      </c>
      <c r="Q41" s="12">
        <f t="shared" si="1"/>
        <v>653</v>
      </c>
      <c r="R41" s="9">
        <v>895</v>
      </c>
      <c r="S41" s="9">
        <v>0</v>
      </c>
      <c r="T41" s="12">
        <f t="shared" si="2"/>
        <v>895</v>
      </c>
      <c r="U41" s="12">
        <v>2505</v>
      </c>
      <c r="V41" s="12">
        <v>0</v>
      </c>
      <c r="W41" s="12">
        <f t="shared" si="3"/>
        <v>2505</v>
      </c>
      <c r="X41" s="12">
        <v>3149</v>
      </c>
      <c r="Y41" s="12">
        <v>0</v>
      </c>
      <c r="Z41" s="12">
        <f t="shared" si="4"/>
        <v>3149</v>
      </c>
      <c r="AA41" s="12">
        <v>875</v>
      </c>
      <c r="AB41" s="12">
        <v>0</v>
      </c>
      <c r="AC41" s="12">
        <f t="shared" si="5"/>
        <v>875</v>
      </c>
      <c r="AD41" s="9">
        <f t="shared" si="6"/>
        <v>241949</v>
      </c>
      <c r="AE41" s="15"/>
      <c r="AF41" s="19"/>
      <c r="AG41" s="20"/>
      <c r="AH41" s="20"/>
    </row>
    <row r="42" spans="1:34" ht="27" customHeight="1">
      <c r="A42" s="10">
        <v>37</v>
      </c>
      <c r="B42" s="11" t="s">
        <v>5</v>
      </c>
      <c r="C42" s="9">
        <v>8207</v>
      </c>
      <c r="D42" s="9">
        <v>615</v>
      </c>
      <c r="E42" s="9">
        <v>956</v>
      </c>
      <c r="F42" s="9">
        <v>868</v>
      </c>
      <c r="G42" s="9">
        <v>975</v>
      </c>
      <c r="H42" s="9">
        <v>1171</v>
      </c>
      <c r="I42" s="9">
        <v>1203</v>
      </c>
      <c r="J42" s="9">
        <v>1854</v>
      </c>
      <c r="K42" s="9">
        <v>2211</v>
      </c>
      <c r="L42" s="9">
        <v>861</v>
      </c>
      <c r="M42" s="9">
        <v>48</v>
      </c>
      <c r="N42" s="12">
        <f t="shared" si="0"/>
        <v>909</v>
      </c>
      <c r="O42" s="9">
        <v>269</v>
      </c>
      <c r="P42" s="9">
        <v>12</v>
      </c>
      <c r="Q42" s="12">
        <f t="shared" si="1"/>
        <v>281</v>
      </c>
      <c r="R42" s="9">
        <v>490</v>
      </c>
      <c r="S42" s="9">
        <v>2</v>
      </c>
      <c r="T42" s="12">
        <f t="shared" si="2"/>
        <v>492</v>
      </c>
      <c r="U42" s="12">
        <v>985</v>
      </c>
      <c r="V42" s="12">
        <v>19</v>
      </c>
      <c r="W42" s="12">
        <f t="shared" si="3"/>
        <v>1004</v>
      </c>
      <c r="X42" s="12">
        <v>1530</v>
      </c>
      <c r="Y42" s="12">
        <v>3</v>
      </c>
      <c r="Z42" s="12">
        <f t="shared" si="4"/>
        <v>1533</v>
      </c>
      <c r="AA42" s="12">
        <v>452</v>
      </c>
      <c r="AB42" s="12">
        <v>0</v>
      </c>
      <c r="AC42" s="12">
        <f t="shared" si="5"/>
        <v>452</v>
      </c>
      <c r="AD42" s="9">
        <f t="shared" si="6"/>
        <v>22731</v>
      </c>
      <c r="AE42" s="15"/>
      <c r="AF42" s="19"/>
      <c r="AG42" s="20"/>
      <c r="AH42" s="20"/>
    </row>
    <row r="43" spans="1:34" ht="27" customHeight="1">
      <c r="A43" s="10">
        <v>38</v>
      </c>
      <c r="B43" s="11" t="s">
        <v>19</v>
      </c>
      <c r="C43" s="9">
        <v>216269</v>
      </c>
      <c r="D43" s="9">
        <v>18100</v>
      </c>
      <c r="E43" s="9">
        <v>28066</v>
      </c>
      <c r="F43" s="9">
        <v>32070</v>
      </c>
      <c r="G43" s="9">
        <v>34806</v>
      </c>
      <c r="H43" s="9">
        <v>42328</v>
      </c>
      <c r="I43" s="9">
        <v>35092</v>
      </c>
      <c r="J43" s="9">
        <v>18266</v>
      </c>
      <c r="K43" s="9">
        <v>11368</v>
      </c>
      <c r="L43" s="9">
        <v>16890</v>
      </c>
      <c r="M43" s="9">
        <v>5</v>
      </c>
      <c r="N43" s="12">
        <f t="shared" si="0"/>
        <v>16895</v>
      </c>
      <c r="O43" s="9">
        <v>5699</v>
      </c>
      <c r="P43" s="9">
        <v>75</v>
      </c>
      <c r="Q43" s="12">
        <f t="shared" si="1"/>
        <v>5774</v>
      </c>
      <c r="R43" s="9">
        <v>11751</v>
      </c>
      <c r="S43" s="9">
        <v>124</v>
      </c>
      <c r="T43" s="12">
        <f t="shared" si="2"/>
        <v>11875</v>
      </c>
      <c r="U43" s="12">
        <v>23325</v>
      </c>
      <c r="V43" s="12">
        <v>22</v>
      </c>
      <c r="W43" s="12">
        <f t="shared" si="3"/>
        <v>23347</v>
      </c>
      <c r="X43" s="12">
        <v>21655</v>
      </c>
      <c r="Y43" s="12">
        <v>25</v>
      </c>
      <c r="Z43" s="12">
        <f t="shared" si="4"/>
        <v>21680</v>
      </c>
      <c r="AA43" s="12">
        <v>3805</v>
      </c>
      <c r="AB43" s="12">
        <v>34</v>
      </c>
      <c r="AC43" s="12">
        <f t="shared" si="5"/>
        <v>3839</v>
      </c>
      <c r="AD43" s="9">
        <f t="shared" si="6"/>
        <v>519775</v>
      </c>
      <c r="AE43" s="15"/>
      <c r="AF43" s="19"/>
      <c r="AG43" s="20"/>
      <c r="AH43" s="20"/>
    </row>
    <row r="44" spans="1:34" ht="27" customHeight="1">
      <c r="A44" s="10">
        <v>39</v>
      </c>
      <c r="B44" s="14" t="s">
        <v>15</v>
      </c>
      <c r="C44" s="9">
        <v>28029</v>
      </c>
      <c r="D44" s="9">
        <v>2146</v>
      </c>
      <c r="E44" s="9">
        <v>4335</v>
      </c>
      <c r="F44" s="9">
        <v>4612</v>
      </c>
      <c r="G44" s="9">
        <v>5347</v>
      </c>
      <c r="H44" s="9">
        <v>9579</v>
      </c>
      <c r="I44" s="9">
        <v>10648</v>
      </c>
      <c r="J44" s="9">
        <v>6062</v>
      </c>
      <c r="K44" s="9">
        <v>3741</v>
      </c>
      <c r="L44" s="9">
        <v>2882</v>
      </c>
      <c r="M44" s="9">
        <v>0</v>
      </c>
      <c r="N44" s="12">
        <f t="shared" si="0"/>
        <v>2882</v>
      </c>
      <c r="O44" s="9">
        <v>851</v>
      </c>
      <c r="P44" s="9">
        <v>0</v>
      </c>
      <c r="Q44" s="12">
        <f t="shared" si="1"/>
        <v>851</v>
      </c>
      <c r="R44" s="9">
        <v>1384</v>
      </c>
      <c r="S44" s="9">
        <v>0</v>
      </c>
      <c r="T44" s="12">
        <f t="shared" si="2"/>
        <v>1384</v>
      </c>
      <c r="U44" s="12">
        <v>2600</v>
      </c>
      <c r="V44" s="12">
        <v>0</v>
      </c>
      <c r="W44" s="12">
        <f t="shared" si="3"/>
        <v>2600</v>
      </c>
      <c r="X44" s="12">
        <v>3426</v>
      </c>
      <c r="Y44" s="12">
        <v>0</v>
      </c>
      <c r="Z44" s="12">
        <f t="shared" si="4"/>
        <v>3426</v>
      </c>
      <c r="AA44" s="12">
        <v>443</v>
      </c>
      <c r="AB44" s="12">
        <v>0</v>
      </c>
      <c r="AC44" s="12">
        <f t="shared" si="5"/>
        <v>443</v>
      </c>
      <c r="AD44" s="9">
        <f t="shared" si="6"/>
        <v>86085</v>
      </c>
      <c r="AE44" s="15"/>
      <c r="AF44" s="19"/>
      <c r="AG44" s="20"/>
      <c r="AH44" s="20"/>
    </row>
    <row r="45" spans="1:34" ht="27" customHeight="1">
      <c r="A45" s="10">
        <v>40</v>
      </c>
      <c r="B45" s="11" t="s">
        <v>8</v>
      </c>
      <c r="C45" s="9">
        <v>64421</v>
      </c>
      <c r="D45" s="9">
        <v>6361</v>
      </c>
      <c r="E45" s="9">
        <v>9891</v>
      </c>
      <c r="F45" s="9">
        <v>13135</v>
      </c>
      <c r="G45" s="9">
        <v>13604</v>
      </c>
      <c r="H45" s="9">
        <v>17745</v>
      </c>
      <c r="I45" s="9">
        <v>15113</v>
      </c>
      <c r="J45" s="9">
        <v>9803</v>
      </c>
      <c r="K45" s="9">
        <v>6374</v>
      </c>
      <c r="L45" s="9">
        <v>5634</v>
      </c>
      <c r="M45" s="9">
        <v>0</v>
      </c>
      <c r="N45" s="12">
        <f t="shared" si="0"/>
        <v>5634</v>
      </c>
      <c r="O45" s="9">
        <v>1250</v>
      </c>
      <c r="P45" s="9">
        <v>0</v>
      </c>
      <c r="Q45" s="12">
        <f t="shared" si="1"/>
        <v>1250</v>
      </c>
      <c r="R45" s="9">
        <v>2909</v>
      </c>
      <c r="S45" s="9">
        <v>0</v>
      </c>
      <c r="T45" s="12">
        <f t="shared" si="2"/>
        <v>2909</v>
      </c>
      <c r="U45" s="12">
        <v>3782</v>
      </c>
      <c r="V45" s="12">
        <v>0</v>
      </c>
      <c r="W45" s="12">
        <f t="shared" si="3"/>
        <v>3782</v>
      </c>
      <c r="X45" s="12">
        <v>4483</v>
      </c>
      <c r="Y45" s="12">
        <v>0</v>
      </c>
      <c r="Z45" s="12">
        <f t="shared" si="4"/>
        <v>4483</v>
      </c>
      <c r="AA45" s="12">
        <v>603</v>
      </c>
      <c r="AB45" s="12">
        <v>0</v>
      </c>
      <c r="AC45" s="12">
        <f t="shared" si="5"/>
        <v>603</v>
      </c>
      <c r="AD45" s="9">
        <f t="shared" si="6"/>
        <v>175108</v>
      </c>
      <c r="AE45" s="15"/>
      <c r="AF45" s="19"/>
      <c r="AG45" s="20"/>
      <c r="AH45" s="20"/>
    </row>
    <row r="46" spans="1:37" ht="27" customHeight="1">
      <c r="A46" s="10">
        <v>41</v>
      </c>
      <c r="B46" s="11" t="s">
        <v>37</v>
      </c>
      <c r="C46" s="9">
        <v>75810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12">
        <f t="shared" si="0"/>
        <v>0</v>
      </c>
      <c r="O46" s="9">
        <v>0</v>
      </c>
      <c r="P46" s="9">
        <v>0</v>
      </c>
      <c r="Q46" s="12">
        <f t="shared" si="1"/>
        <v>0</v>
      </c>
      <c r="R46" s="9">
        <v>0</v>
      </c>
      <c r="S46" s="9">
        <v>0</v>
      </c>
      <c r="T46" s="12">
        <f t="shared" si="2"/>
        <v>0</v>
      </c>
      <c r="U46" s="12">
        <v>0</v>
      </c>
      <c r="V46" s="12">
        <v>0</v>
      </c>
      <c r="W46" s="12">
        <f t="shared" si="3"/>
        <v>0</v>
      </c>
      <c r="X46" s="12">
        <v>0</v>
      </c>
      <c r="Y46" s="12">
        <v>0</v>
      </c>
      <c r="Z46" s="12">
        <f t="shared" si="4"/>
        <v>0</v>
      </c>
      <c r="AA46" s="12">
        <v>0</v>
      </c>
      <c r="AB46" s="12">
        <v>0</v>
      </c>
      <c r="AC46" s="12">
        <f t="shared" si="5"/>
        <v>0</v>
      </c>
      <c r="AD46" s="9">
        <f t="shared" si="6"/>
        <v>75810</v>
      </c>
      <c r="AE46" s="15"/>
      <c r="AF46" s="19"/>
      <c r="AG46" s="20"/>
      <c r="AH46" s="20"/>
      <c r="AK46" s="6"/>
    </row>
    <row r="47" spans="1:35" ht="27" customHeight="1">
      <c r="A47" s="24" t="s">
        <v>38</v>
      </c>
      <c r="B47" s="24"/>
      <c r="C47" s="9">
        <f aca="true" t="shared" si="7" ref="C47:L47">SUM(C6:C46)</f>
        <v>5354336</v>
      </c>
      <c r="D47" s="9">
        <f t="shared" si="7"/>
        <v>456893</v>
      </c>
      <c r="E47" s="9">
        <f t="shared" si="7"/>
        <v>638587</v>
      </c>
      <c r="F47" s="9">
        <f t="shared" si="7"/>
        <v>622714</v>
      </c>
      <c r="G47" s="9">
        <f t="shared" si="7"/>
        <v>752466</v>
      </c>
      <c r="H47" s="9">
        <f t="shared" si="7"/>
        <v>946571</v>
      </c>
      <c r="I47" s="9">
        <f t="shared" si="7"/>
        <v>839353</v>
      </c>
      <c r="J47" s="9">
        <f t="shared" si="7"/>
        <v>496286</v>
      </c>
      <c r="K47" s="9">
        <f t="shared" si="7"/>
        <v>382439</v>
      </c>
      <c r="L47" s="9">
        <f t="shared" si="7"/>
        <v>625203</v>
      </c>
      <c r="M47" s="9">
        <f aca="true" t="shared" si="8" ref="M47:AD47">SUM(M6:M46)</f>
        <v>673</v>
      </c>
      <c r="N47" s="9">
        <f t="shared" si="8"/>
        <v>625876</v>
      </c>
      <c r="O47" s="9">
        <f t="shared" si="8"/>
        <v>224705</v>
      </c>
      <c r="P47" s="9">
        <f t="shared" si="8"/>
        <v>508</v>
      </c>
      <c r="Q47" s="9">
        <f t="shared" si="8"/>
        <v>225213</v>
      </c>
      <c r="R47" s="9">
        <f t="shared" si="8"/>
        <v>286648</v>
      </c>
      <c r="S47" s="9">
        <f t="shared" si="8"/>
        <v>1632</v>
      </c>
      <c r="T47" s="9">
        <f t="shared" si="8"/>
        <v>288280</v>
      </c>
      <c r="U47" s="9">
        <f aca="true" t="shared" si="9" ref="U47:Z47">SUM(U6:U46)</f>
        <v>829549</v>
      </c>
      <c r="V47" s="9">
        <f t="shared" si="9"/>
        <v>2790</v>
      </c>
      <c r="W47" s="9">
        <f t="shared" si="9"/>
        <v>832339</v>
      </c>
      <c r="X47" s="9">
        <f t="shared" si="9"/>
        <v>859846</v>
      </c>
      <c r="Y47" s="9">
        <f t="shared" si="9"/>
        <v>2779</v>
      </c>
      <c r="Z47" s="9">
        <f t="shared" si="9"/>
        <v>862625</v>
      </c>
      <c r="AA47" s="9">
        <f>SUM(AA6:AA46)</f>
        <v>164599</v>
      </c>
      <c r="AB47" s="9">
        <f>SUM(AB6:AB46)</f>
        <v>858</v>
      </c>
      <c r="AC47" s="9">
        <f>SUM(AC6:AC46)</f>
        <v>165457</v>
      </c>
      <c r="AD47" s="9">
        <f t="shared" si="8"/>
        <v>13489435</v>
      </c>
      <c r="AE47" s="15"/>
      <c r="AF47" s="22"/>
      <c r="AG47" s="22"/>
      <c r="AH47" s="22"/>
      <c r="AI47" s="5"/>
    </row>
    <row r="49" spans="2:29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2:29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2:29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2:29" ht="15.75"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2:29" ht="15.75">
      <c r="B53" s="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2:29" ht="15.75"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2:29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2:29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2:29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2:29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2:29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2:29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2:29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2:29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2:29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2:29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</sheetData>
  <sheetProtection/>
  <mergeCells count="11">
    <mergeCell ref="AD4:AD5"/>
    <mergeCell ref="AA4:AC4"/>
    <mergeCell ref="A1:AD1"/>
    <mergeCell ref="A2:AD2"/>
    <mergeCell ref="A3:AD3"/>
    <mergeCell ref="A47:B47"/>
    <mergeCell ref="L4:N4"/>
    <mergeCell ref="O4:Q4"/>
    <mergeCell ref="R4:T4"/>
    <mergeCell ref="U4:W4"/>
    <mergeCell ref="X4:Z4"/>
  </mergeCells>
  <printOptions horizontalCentered="1"/>
  <pageMargins left="0.1968503937007874" right="0.15748031496062992" top="0.4330708661417323" bottom="0.984251968503937" header="0.1968503937007874" footer="0.5118110236220472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Emigration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Aqil Shahzad</dc:creator>
  <cp:keywords/>
  <dc:description/>
  <cp:lastModifiedBy>Research PC-Zain</cp:lastModifiedBy>
  <cp:lastPrinted>2024-04-04T09:34:57Z</cp:lastPrinted>
  <dcterms:created xsi:type="dcterms:W3CDTF">2010-06-15T05:00:59Z</dcterms:created>
  <dcterms:modified xsi:type="dcterms:W3CDTF">2024-04-05T07:06:13Z</dcterms:modified>
  <cp:category/>
  <cp:version/>
  <cp:contentType/>
  <cp:contentStatus/>
</cp:coreProperties>
</file>