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8445" activeTab="0"/>
  </bookViews>
  <sheets>
    <sheet name="Province Wise 1981-2023 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<sst xmlns="http://schemas.openxmlformats.org/spreadsheetml/2006/main" count="31" uniqueCount="19">
  <si>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YEAR</t>
  </si>
  <si>
    <t>PUNJAB</t>
  </si>
  <si>
    <t>SINDH</t>
  </si>
  <si>
    <t>BALUCHISTAN</t>
  </si>
  <si>
    <t>AZAD KASHMIR</t>
  </si>
  <si>
    <t>N/AREA</t>
  </si>
  <si>
    <t>TRIBAL AREA</t>
  </si>
  <si>
    <t>TOTAL</t>
  </si>
  <si>
    <t xml:space="preserve">Total </t>
  </si>
  <si>
    <t>PROVINCE WISE</t>
  </si>
  <si>
    <t>Federal</t>
  </si>
  <si>
    <t>KHYBER PAKHTUNKHWA</t>
  </si>
  <si>
    <t>Through BE&amp;OE</t>
  </si>
  <si>
    <t>Through OEC</t>
  </si>
  <si>
    <t xml:space="preserve">STATEMENT SHOWING NUMBER OF PAKISTANI WORKERS REGISTERED   </t>
  </si>
  <si>
    <t>FOR EMPLOYMENT ABROAD</t>
  </si>
  <si>
    <t>Total</t>
  </si>
  <si>
    <t>2023 (upto November)</t>
  </si>
  <si>
    <r>
      <t xml:space="preserve"> DURING THE PERIOD 1981-202</t>
    </r>
    <r>
      <rPr>
        <b/>
        <sz val="12"/>
        <rFont val="Arial Narrow"/>
        <family val="2"/>
      </rPr>
      <t>3</t>
    </r>
    <r>
      <rPr>
        <b/>
        <u val="single"/>
        <sz val="12"/>
        <rFont val="Arial Narrow"/>
        <family val="2"/>
      </rPr>
      <t xml:space="preserve"> (upto November)</t>
    </r>
  </si>
</sst>
</file>

<file path=xl/styles.xml><?xml version="1.0" encoding="utf-8"?>
<styleSheet xmlns="http://schemas.openxmlformats.org/spreadsheetml/2006/main">
  <numFmts count="46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Rs&quot;#,##0_-;&quot;Rs&quot;#,##0\-"/>
    <numFmt numFmtId="189" formatCode="&quot;Rs&quot;#,##0_-;[Red]&quot;Rs&quot;#,##0\-"/>
    <numFmt numFmtId="190" formatCode="&quot;Rs&quot;#,##0.00_-;&quot;Rs&quot;#,##0.00\-"/>
    <numFmt numFmtId="191" formatCode="&quot;Rs&quot;#,##0.00_-;[Red]&quot;Rs&quot;#,##0.00\-"/>
    <numFmt numFmtId="192" formatCode="_-&quot;Rs&quot;* #,##0_-;_-&quot;Rs&quot;* #,##0\-;_-&quot;Rs&quot;* &quot;-&quot;_-;_-@_-"/>
    <numFmt numFmtId="193" formatCode="_-* #,##0_-;_-* #,##0\-;_-* &quot;-&quot;_-;_-@_-"/>
    <numFmt numFmtId="194" formatCode="_-&quot;Rs&quot;* #,##0.00_-;_-&quot;Rs&quot;* #,##0.00\-;_-&quot;Rs&quot;* &quot;-&quot;??_-;_-@_-"/>
    <numFmt numFmtId="195" formatCode="_-* #,##0.00_-;_-* #,##0.00\-;_-* &quot;-&quot;??_-;_-@_-"/>
    <numFmt numFmtId="196" formatCode="#,##0.0"/>
    <numFmt numFmtId="197" formatCode="0.0"/>
    <numFmt numFmtId="198" formatCode="0.00;[Red]0.00"/>
    <numFmt numFmtId="199" formatCode="&quot;$&quot;#,##0.00;[Red]&quot;$&quot;#,##0.00"/>
    <numFmt numFmtId="200" formatCode="#,##0.00;[Red]#,##0.00"/>
    <numFmt numFmtId="201" formatCode="#,##0;[Red]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pane ySplit="6" topLeftCell="A52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1" max="11" width="14.28125" style="0" customWidth="1"/>
  </cols>
  <sheetData>
    <row r="1" spans="1:11" ht="15.7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2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34.5" customHeight="1">
      <c r="A6" s="1" t="s">
        <v>0</v>
      </c>
      <c r="B6" s="1"/>
      <c r="C6" s="1" t="s">
        <v>10</v>
      </c>
      <c r="D6" s="1" t="s">
        <v>1</v>
      </c>
      <c r="E6" s="1" t="s">
        <v>2</v>
      </c>
      <c r="F6" s="1" t="s">
        <v>11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6" ht="15.75">
      <c r="A7" s="2">
        <v>1981</v>
      </c>
      <c r="B7" s="2"/>
      <c r="C7" s="2">
        <v>23</v>
      </c>
      <c r="D7" s="2">
        <v>75506</v>
      </c>
      <c r="E7" s="2">
        <v>22800</v>
      </c>
      <c r="F7" s="2">
        <v>38485</v>
      </c>
      <c r="G7" s="2">
        <v>1755</v>
      </c>
      <c r="H7" s="2">
        <v>12094</v>
      </c>
      <c r="I7" s="2">
        <v>4</v>
      </c>
      <c r="J7" s="2">
        <v>2414</v>
      </c>
      <c r="K7" s="2">
        <f>SUM(C7:J7)</f>
        <v>153081</v>
      </c>
      <c r="N7" s="10"/>
      <c r="O7" s="10"/>
      <c r="P7" s="10"/>
    </row>
    <row r="8" spans="1:16" ht="15.75">
      <c r="A8" s="2">
        <v>1982</v>
      </c>
      <c r="B8" s="2"/>
      <c r="C8" s="2">
        <v>65</v>
      </c>
      <c r="D8" s="2">
        <v>71401</v>
      </c>
      <c r="E8" s="2">
        <v>22571</v>
      </c>
      <c r="F8" s="2">
        <v>29697</v>
      </c>
      <c r="G8" s="2">
        <v>1461</v>
      </c>
      <c r="H8" s="2">
        <v>8945</v>
      </c>
      <c r="I8" s="2">
        <v>6</v>
      </c>
      <c r="J8" s="2">
        <v>3389</v>
      </c>
      <c r="K8" s="2">
        <f aca="true" t="shared" si="0" ref="K8:K53">SUM(C8:J8)</f>
        <v>137535</v>
      </c>
      <c r="N8" s="10"/>
      <c r="O8" s="10"/>
      <c r="P8" s="10"/>
    </row>
    <row r="9" spans="1:16" ht="15.75">
      <c r="A9" s="2">
        <v>1983</v>
      </c>
      <c r="B9" s="2"/>
      <c r="C9" s="2">
        <v>245</v>
      </c>
      <c r="D9" s="2">
        <v>67731</v>
      </c>
      <c r="E9" s="2">
        <v>18997</v>
      </c>
      <c r="F9" s="2">
        <v>18035</v>
      </c>
      <c r="G9" s="2">
        <v>971</v>
      </c>
      <c r="H9" s="2">
        <v>9822</v>
      </c>
      <c r="I9" s="2">
        <v>7</v>
      </c>
      <c r="J9" s="2">
        <v>4223</v>
      </c>
      <c r="K9" s="2">
        <f t="shared" si="0"/>
        <v>120031</v>
      </c>
      <c r="N9" s="10"/>
      <c r="O9" s="10"/>
      <c r="P9" s="10"/>
    </row>
    <row r="10" spans="1:16" ht="15.75">
      <c r="A10" s="2">
        <v>1984</v>
      </c>
      <c r="B10" s="2"/>
      <c r="C10" s="2">
        <v>82</v>
      </c>
      <c r="D10" s="2">
        <v>48029</v>
      </c>
      <c r="E10" s="2">
        <v>17202</v>
      </c>
      <c r="F10" s="2">
        <v>16147</v>
      </c>
      <c r="G10" s="2">
        <v>1067</v>
      </c>
      <c r="H10" s="2">
        <v>8321</v>
      </c>
      <c r="I10" s="2">
        <v>1</v>
      </c>
      <c r="J10" s="2">
        <v>2691</v>
      </c>
      <c r="K10" s="2">
        <f t="shared" si="0"/>
        <v>93540</v>
      </c>
      <c r="N10" s="10"/>
      <c r="O10" s="10"/>
      <c r="P10" s="10"/>
    </row>
    <row r="11" spans="1:16" ht="15.75">
      <c r="A11" s="2">
        <v>1985</v>
      </c>
      <c r="B11" s="2"/>
      <c r="C11" s="2">
        <v>215</v>
      </c>
      <c r="D11" s="2">
        <v>40643</v>
      </c>
      <c r="E11" s="2">
        <v>12259</v>
      </c>
      <c r="F11" s="2">
        <v>17725</v>
      </c>
      <c r="G11" s="2">
        <v>724</v>
      </c>
      <c r="H11" s="2">
        <v>5011</v>
      </c>
      <c r="I11" s="2">
        <v>18</v>
      </c>
      <c r="J11" s="2">
        <v>5738</v>
      </c>
      <c r="K11" s="2">
        <f t="shared" si="0"/>
        <v>82333</v>
      </c>
      <c r="N11" s="10"/>
      <c r="O11" s="10"/>
      <c r="P11" s="10"/>
    </row>
    <row r="12" spans="1:16" ht="15.75">
      <c r="A12" s="2">
        <v>1986</v>
      </c>
      <c r="B12" s="2"/>
      <c r="C12" s="2">
        <v>177</v>
      </c>
      <c r="D12" s="2">
        <v>28362</v>
      </c>
      <c r="E12" s="2">
        <v>6445</v>
      </c>
      <c r="F12" s="2">
        <v>14575</v>
      </c>
      <c r="G12" s="2">
        <v>389</v>
      </c>
      <c r="H12" s="2">
        <v>3573</v>
      </c>
      <c r="I12" s="2">
        <v>19</v>
      </c>
      <c r="J12" s="2">
        <v>4462</v>
      </c>
      <c r="K12" s="2">
        <f t="shared" si="0"/>
        <v>58002</v>
      </c>
      <c r="N12" s="10"/>
      <c r="O12" s="10"/>
      <c r="P12" s="10"/>
    </row>
    <row r="13" spans="1:16" ht="15.75">
      <c r="A13" s="2">
        <v>1987</v>
      </c>
      <c r="B13" s="2"/>
      <c r="C13" s="7">
        <v>327</v>
      </c>
      <c r="D13" s="2">
        <v>33132</v>
      </c>
      <c r="E13" s="2">
        <v>7595</v>
      </c>
      <c r="F13" s="2">
        <v>15481</v>
      </c>
      <c r="G13" s="2">
        <v>642</v>
      </c>
      <c r="H13" s="2">
        <v>4873</v>
      </c>
      <c r="I13" s="2">
        <v>6</v>
      </c>
      <c r="J13" s="2">
        <v>4130</v>
      </c>
      <c r="K13" s="2">
        <f t="shared" si="0"/>
        <v>66186</v>
      </c>
      <c r="N13" s="10"/>
      <c r="O13" s="10"/>
      <c r="P13" s="10"/>
    </row>
    <row r="14" spans="1:16" ht="15.75">
      <c r="A14" s="2">
        <v>1988</v>
      </c>
      <c r="B14" s="2"/>
      <c r="C14" s="7">
        <v>326</v>
      </c>
      <c r="D14" s="2">
        <v>41330</v>
      </c>
      <c r="E14" s="2">
        <v>8713</v>
      </c>
      <c r="F14" s="2">
        <v>18933</v>
      </c>
      <c r="G14" s="2">
        <v>1153</v>
      </c>
      <c r="H14" s="2">
        <v>5750</v>
      </c>
      <c r="I14" s="2">
        <v>18</v>
      </c>
      <c r="J14" s="2">
        <v>5322</v>
      </c>
      <c r="K14" s="2">
        <f t="shared" si="0"/>
        <v>81545</v>
      </c>
      <c r="N14" s="10"/>
      <c r="O14" s="10"/>
      <c r="P14" s="10"/>
    </row>
    <row r="15" spans="1:19" ht="15.75">
      <c r="A15" s="2">
        <v>1989</v>
      </c>
      <c r="B15" s="2"/>
      <c r="C15" s="7">
        <v>351</v>
      </c>
      <c r="D15" s="2">
        <v>46930</v>
      </c>
      <c r="E15" s="2">
        <v>10253</v>
      </c>
      <c r="F15" s="2">
        <v>22909</v>
      </c>
      <c r="G15" s="2">
        <v>1644</v>
      </c>
      <c r="H15" s="2">
        <v>6005</v>
      </c>
      <c r="I15" s="2">
        <v>5</v>
      </c>
      <c r="J15" s="2">
        <v>7766</v>
      </c>
      <c r="K15" s="2">
        <f t="shared" si="0"/>
        <v>95863</v>
      </c>
      <c r="M15" s="9"/>
      <c r="N15" s="9"/>
      <c r="O15" s="10"/>
      <c r="P15" s="11"/>
      <c r="R15" s="9"/>
      <c r="S15" s="9"/>
    </row>
    <row r="16" spans="1:11" ht="15.75">
      <c r="A16" s="2">
        <v>1990</v>
      </c>
      <c r="B16" s="2"/>
      <c r="C16" s="7">
        <v>701</v>
      </c>
      <c r="D16" s="2">
        <v>60041</v>
      </c>
      <c r="E16" s="2">
        <v>12465</v>
      </c>
      <c r="F16" s="2">
        <v>25612</v>
      </c>
      <c r="G16" s="2">
        <v>2127</v>
      </c>
      <c r="H16" s="2">
        <v>6261</v>
      </c>
      <c r="I16" s="2">
        <v>3</v>
      </c>
      <c r="J16" s="2">
        <v>6571</v>
      </c>
      <c r="K16" s="2">
        <f t="shared" si="0"/>
        <v>113781</v>
      </c>
    </row>
    <row r="17" spans="1:11" ht="15.75">
      <c r="A17" s="2">
        <v>1991</v>
      </c>
      <c r="B17" s="2"/>
      <c r="C17" s="2">
        <v>744</v>
      </c>
      <c r="D17" s="2">
        <v>73949</v>
      </c>
      <c r="E17" s="2">
        <v>13628</v>
      </c>
      <c r="F17" s="2">
        <v>37219</v>
      </c>
      <c r="G17" s="2">
        <v>945</v>
      </c>
      <c r="H17" s="2">
        <v>8706</v>
      </c>
      <c r="I17" s="2">
        <v>5</v>
      </c>
      <c r="J17" s="2">
        <v>7622</v>
      </c>
      <c r="K17" s="2">
        <f t="shared" si="0"/>
        <v>142818</v>
      </c>
    </row>
    <row r="18" spans="1:11" ht="15.75">
      <c r="A18" s="2">
        <v>1992</v>
      </c>
      <c r="B18" s="2"/>
      <c r="C18" s="2">
        <v>778</v>
      </c>
      <c r="D18" s="2">
        <v>100095</v>
      </c>
      <c r="E18" s="2">
        <v>15461</v>
      </c>
      <c r="F18" s="2">
        <v>49147</v>
      </c>
      <c r="G18" s="2">
        <v>1989</v>
      </c>
      <c r="H18" s="2">
        <v>10352</v>
      </c>
      <c r="I18" s="2">
        <v>17</v>
      </c>
      <c r="J18" s="2">
        <v>13667</v>
      </c>
      <c r="K18" s="2">
        <f t="shared" si="0"/>
        <v>191506</v>
      </c>
    </row>
    <row r="19" spans="1:11" ht="15.75">
      <c r="A19" s="2">
        <v>1993</v>
      </c>
      <c r="B19" s="2"/>
      <c r="C19" s="2">
        <v>531</v>
      </c>
      <c r="D19" s="2">
        <v>81193</v>
      </c>
      <c r="E19" s="2">
        <v>13769</v>
      </c>
      <c r="F19" s="2">
        <v>36902</v>
      </c>
      <c r="G19" s="2">
        <v>1441</v>
      </c>
      <c r="H19" s="2">
        <v>8720</v>
      </c>
      <c r="I19" s="2">
        <v>104</v>
      </c>
      <c r="J19" s="2">
        <v>11869</v>
      </c>
      <c r="K19" s="2">
        <f t="shared" si="0"/>
        <v>154529</v>
      </c>
    </row>
    <row r="20" spans="1:11" ht="15.75">
      <c r="A20" s="2">
        <v>1994</v>
      </c>
      <c r="B20" s="2"/>
      <c r="C20" s="2">
        <v>731</v>
      </c>
      <c r="D20" s="2">
        <v>52060</v>
      </c>
      <c r="E20" s="2">
        <v>7672</v>
      </c>
      <c r="F20" s="2">
        <v>30102</v>
      </c>
      <c r="G20" s="2">
        <v>1135</v>
      </c>
      <c r="H20" s="2">
        <v>7733</v>
      </c>
      <c r="I20" s="2">
        <v>159</v>
      </c>
      <c r="J20" s="2">
        <v>11344</v>
      </c>
      <c r="K20" s="2">
        <f t="shared" si="0"/>
        <v>110936</v>
      </c>
    </row>
    <row r="21" spans="1:11" ht="15.75">
      <c r="A21" s="2">
        <v>1995</v>
      </c>
      <c r="B21" s="2"/>
      <c r="C21" s="2">
        <v>875</v>
      </c>
      <c r="D21" s="2">
        <v>59769</v>
      </c>
      <c r="E21" s="2">
        <v>10607</v>
      </c>
      <c r="F21" s="2">
        <v>27309</v>
      </c>
      <c r="G21" s="2">
        <v>1367</v>
      </c>
      <c r="H21" s="2">
        <v>9004</v>
      </c>
      <c r="I21" s="2">
        <v>145</v>
      </c>
      <c r="J21" s="2">
        <v>7972</v>
      </c>
      <c r="K21" s="2">
        <f t="shared" si="0"/>
        <v>117048</v>
      </c>
    </row>
    <row r="22" spans="1:11" ht="15.75">
      <c r="A22" s="2">
        <v>1996</v>
      </c>
      <c r="B22" s="2"/>
      <c r="C22" s="2">
        <v>536</v>
      </c>
      <c r="D22" s="2">
        <v>64442</v>
      </c>
      <c r="E22" s="2">
        <v>10417</v>
      </c>
      <c r="F22" s="2">
        <v>27695</v>
      </c>
      <c r="G22" s="2">
        <v>1420</v>
      </c>
      <c r="H22" s="2">
        <v>9280</v>
      </c>
      <c r="I22" s="2">
        <v>184</v>
      </c>
      <c r="J22" s="2">
        <v>5655</v>
      </c>
      <c r="K22" s="2">
        <f t="shared" si="0"/>
        <v>119629</v>
      </c>
    </row>
    <row r="23" spans="1:11" ht="15.75">
      <c r="A23" s="2">
        <v>1997</v>
      </c>
      <c r="B23" s="2"/>
      <c r="C23" s="2">
        <v>772</v>
      </c>
      <c r="D23" s="2">
        <v>74364</v>
      </c>
      <c r="E23" s="2">
        <v>10792</v>
      </c>
      <c r="F23" s="2">
        <v>40240</v>
      </c>
      <c r="G23" s="2">
        <v>1673</v>
      </c>
      <c r="H23" s="2">
        <v>11602</v>
      </c>
      <c r="I23" s="2">
        <v>372</v>
      </c>
      <c r="J23" s="2">
        <v>9214</v>
      </c>
      <c r="K23" s="2">
        <f t="shared" si="0"/>
        <v>149029</v>
      </c>
    </row>
    <row r="24" spans="1:11" ht="15.75">
      <c r="A24" s="2">
        <v>1998</v>
      </c>
      <c r="B24" s="2"/>
      <c r="C24" s="2">
        <v>671</v>
      </c>
      <c r="D24" s="2">
        <v>52534</v>
      </c>
      <c r="E24" s="2">
        <v>6431</v>
      </c>
      <c r="F24" s="2">
        <v>26563</v>
      </c>
      <c r="G24" s="2">
        <v>1444</v>
      </c>
      <c r="H24" s="2">
        <v>6236</v>
      </c>
      <c r="I24" s="2">
        <v>158</v>
      </c>
      <c r="J24" s="2">
        <v>6669</v>
      </c>
      <c r="K24" s="2">
        <f t="shared" si="0"/>
        <v>100706</v>
      </c>
    </row>
    <row r="25" spans="1:11" ht="15.75">
      <c r="A25" s="2">
        <v>1999</v>
      </c>
      <c r="B25" s="2"/>
      <c r="C25" s="2">
        <v>630</v>
      </c>
      <c r="D25" s="2">
        <v>35514</v>
      </c>
      <c r="E25" s="2">
        <v>6373</v>
      </c>
      <c r="F25" s="2">
        <v>24725</v>
      </c>
      <c r="G25" s="2">
        <v>1727</v>
      </c>
      <c r="H25" s="2">
        <v>3750</v>
      </c>
      <c r="I25" s="2">
        <v>149</v>
      </c>
      <c r="J25" s="2">
        <v>5225</v>
      </c>
      <c r="K25" s="2">
        <f t="shared" si="0"/>
        <v>78093</v>
      </c>
    </row>
    <row r="26" spans="1:11" ht="15.75">
      <c r="A26" s="2">
        <v>2000</v>
      </c>
      <c r="B26" s="2"/>
      <c r="C26" s="2">
        <v>881</v>
      </c>
      <c r="D26" s="2">
        <v>49273</v>
      </c>
      <c r="E26" s="2">
        <v>8329</v>
      </c>
      <c r="F26" s="2">
        <v>35461</v>
      </c>
      <c r="G26" s="2">
        <v>2544</v>
      </c>
      <c r="H26" s="2">
        <v>6269</v>
      </c>
      <c r="I26" s="2">
        <v>77</v>
      </c>
      <c r="J26" s="2">
        <v>4899</v>
      </c>
      <c r="K26" s="2">
        <f t="shared" si="0"/>
        <v>107733</v>
      </c>
    </row>
    <row r="27" spans="1:11" ht="15.75">
      <c r="A27" s="2">
        <v>2001</v>
      </c>
      <c r="B27" s="2"/>
      <c r="C27" s="7">
        <v>1094</v>
      </c>
      <c r="D27" s="7">
        <v>60197</v>
      </c>
      <c r="E27" s="2">
        <v>9447</v>
      </c>
      <c r="F27" s="2">
        <v>42521</v>
      </c>
      <c r="G27" s="2">
        <v>1867</v>
      </c>
      <c r="H27" s="2">
        <v>6421</v>
      </c>
      <c r="I27" s="2">
        <v>213</v>
      </c>
      <c r="J27" s="2">
        <v>6169</v>
      </c>
      <c r="K27" s="2">
        <f t="shared" si="0"/>
        <v>127929</v>
      </c>
    </row>
    <row r="28" spans="1:11" ht="15.75">
      <c r="A28" s="2">
        <v>2002</v>
      </c>
      <c r="B28" s="2"/>
      <c r="C28" s="7">
        <v>425</v>
      </c>
      <c r="D28" s="7">
        <v>72237</v>
      </c>
      <c r="E28" s="2">
        <v>10826</v>
      </c>
      <c r="F28" s="2">
        <v>46815</v>
      </c>
      <c r="G28" s="2">
        <v>1584</v>
      </c>
      <c r="H28" s="2">
        <v>8382</v>
      </c>
      <c r="I28" s="2">
        <v>105</v>
      </c>
      <c r="J28" s="2">
        <v>7048</v>
      </c>
      <c r="K28" s="2">
        <f t="shared" si="0"/>
        <v>147422</v>
      </c>
    </row>
    <row r="29" spans="1:11" ht="15.75">
      <c r="A29" s="3">
        <v>2003</v>
      </c>
      <c r="B29" s="3"/>
      <c r="C29" s="7">
        <v>933</v>
      </c>
      <c r="D29" s="7">
        <v>115471</v>
      </c>
      <c r="E29" s="2">
        <v>12963</v>
      </c>
      <c r="F29" s="2">
        <v>59604</v>
      </c>
      <c r="G29" s="2">
        <v>2834</v>
      </c>
      <c r="H29" s="2">
        <v>12097</v>
      </c>
      <c r="I29" s="2">
        <v>157</v>
      </c>
      <c r="J29" s="2">
        <v>9980</v>
      </c>
      <c r="K29" s="2">
        <f t="shared" si="0"/>
        <v>214039</v>
      </c>
    </row>
    <row r="30" spans="1:11" ht="15.75">
      <c r="A30" s="3">
        <v>2004</v>
      </c>
      <c r="B30" s="3"/>
      <c r="C30" s="7">
        <v>959</v>
      </c>
      <c r="D30" s="7">
        <v>96087</v>
      </c>
      <c r="E30" s="2">
        <v>11914</v>
      </c>
      <c r="F30" s="2">
        <v>42946</v>
      </c>
      <c r="G30" s="2">
        <v>3194</v>
      </c>
      <c r="H30" s="2">
        <v>11092</v>
      </c>
      <c r="I30" s="2">
        <v>275</v>
      </c>
      <c r="J30" s="2">
        <v>7357</v>
      </c>
      <c r="K30" s="2">
        <f t="shared" si="0"/>
        <v>173824</v>
      </c>
    </row>
    <row r="31" spans="1:11" ht="15.75">
      <c r="A31" s="3">
        <v>2005</v>
      </c>
      <c r="B31" s="3"/>
      <c r="C31" s="7">
        <v>992</v>
      </c>
      <c r="D31" s="7">
        <v>76476</v>
      </c>
      <c r="E31" s="2">
        <v>11747</v>
      </c>
      <c r="F31" s="2">
        <v>35106</v>
      </c>
      <c r="G31" s="2">
        <v>3098</v>
      </c>
      <c r="H31" s="2">
        <v>8958</v>
      </c>
      <c r="I31" s="2">
        <v>374</v>
      </c>
      <c r="J31" s="2">
        <v>5384</v>
      </c>
      <c r="K31" s="2">
        <f t="shared" si="0"/>
        <v>142135</v>
      </c>
    </row>
    <row r="32" spans="1:11" ht="15.75">
      <c r="A32" s="3">
        <v>2006</v>
      </c>
      <c r="B32" s="3"/>
      <c r="C32" s="7">
        <v>876</v>
      </c>
      <c r="D32" s="7">
        <v>99305</v>
      </c>
      <c r="E32" s="2">
        <v>14831</v>
      </c>
      <c r="F32" s="2">
        <v>44789</v>
      </c>
      <c r="G32" s="2">
        <v>3392</v>
      </c>
      <c r="H32" s="2">
        <v>11976</v>
      </c>
      <c r="I32" s="2">
        <v>364</v>
      </c>
      <c r="J32" s="2">
        <v>7658</v>
      </c>
      <c r="K32" s="2">
        <f t="shared" si="0"/>
        <v>183191</v>
      </c>
    </row>
    <row r="33" spans="1:12" ht="15.75">
      <c r="A33" s="3">
        <v>2007</v>
      </c>
      <c r="B33" s="3"/>
      <c r="C33" s="7">
        <v>1263</v>
      </c>
      <c r="D33" s="7">
        <v>153037</v>
      </c>
      <c r="E33" s="2">
        <v>20426</v>
      </c>
      <c r="F33" s="2">
        <v>76729</v>
      </c>
      <c r="G33" s="2">
        <v>3698</v>
      </c>
      <c r="H33" s="2">
        <v>19516</v>
      </c>
      <c r="I33" s="2">
        <v>369</v>
      </c>
      <c r="J33" s="2">
        <v>11995</v>
      </c>
      <c r="K33" s="2">
        <f t="shared" si="0"/>
        <v>287033</v>
      </c>
      <c r="L33" s="8"/>
    </row>
    <row r="34" spans="1:11" ht="15.75">
      <c r="A34" s="3">
        <v>2008</v>
      </c>
      <c r="B34" s="3"/>
      <c r="C34" s="2">
        <v>9050</v>
      </c>
      <c r="D34" s="2">
        <v>197234</v>
      </c>
      <c r="E34" s="2">
        <v>31727</v>
      </c>
      <c r="F34" s="2">
        <v>131404</v>
      </c>
      <c r="G34" s="2">
        <v>6809</v>
      </c>
      <c r="H34" s="2">
        <v>31881</v>
      </c>
      <c r="I34" s="2">
        <v>378</v>
      </c>
      <c r="J34" s="2">
        <v>21831</v>
      </c>
      <c r="K34" s="2">
        <f t="shared" si="0"/>
        <v>430314</v>
      </c>
    </row>
    <row r="35" spans="1:11" ht="15.75">
      <c r="A35" s="3">
        <v>2009</v>
      </c>
      <c r="B35" s="3"/>
      <c r="C35" s="2">
        <v>1569</v>
      </c>
      <c r="D35" s="2">
        <v>199692</v>
      </c>
      <c r="E35" s="2">
        <v>30779</v>
      </c>
      <c r="F35" s="2">
        <v>114633</v>
      </c>
      <c r="G35" s="2">
        <v>4480</v>
      </c>
      <c r="H35" s="2">
        <v>31329</v>
      </c>
      <c r="I35" s="2">
        <v>507</v>
      </c>
      <c r="J35" s="2">
        <v>20539</v>
      </c>
      <c r="K35" s="2">
        <f t="shared" si="0"/>
        <v>403528</v>
      </c>
    </row>
    <row r="36" spans="1:11" ht="15.75">
      <c r="A36" s="3">
        <v>2010</v>
      </c>
      <c r="B36" s="3"/>
      <c r="C36" s="2">
        <v>1168</v>
      </c>
      <c r="D36" s="2">
        <v>189379</v>
      </c>
      <c r="E36" s="2">
        <v>31814</v>
      </c>
      <c r="F36" s="2">
        <v>98222</v>
      </c>
      <c r="G36" s="2">
        <v>3130</v>
      </c>
      <c r="H36" s="2">
        <v>22535</v>
      </c>
      <c r="I36" s="2">
        <v>458</v>
      </c>
      <c r="J36" s="2">
        <v>16198</v>
      </c>
      <c r="K36" s="2">
        <f t="shared" si="0"/>
        <v>362904</v>
      </c>
    </row>
    <row r="37" spans="1:15" ht="15.75">
      <c r="A37" s="3">
        <v>2011</v>
      </c>
      <c r="B37" s="3"/>
      <c r="C37" s="2">
        <v>1790</v>
      </c>
      <c r="D37" s="2">
        <v>226917</v>
      </c>
      <c r="E37" s="2">
        <v>40171</v>
      </c>
      <c r="F37" s="2">
        <v>130119</v>
      </c>
      <c r="G37" s="2">
        <v>5262</v>
      </c>
      <c r="H37" s="2">
        <v>33133</v>
      </c>
      <c r="I37" s="2">
        <v>732</v>
      </c>
      <c r="J37" s="2">
        <v>18769</v>
      </c>
      <c r="K37" s="2">
        <f t="shared" si="0"/>
        <v>456893</v>
      </c>
      <c r="O37" s="6"/>
    </row>
    <row r="38" spans="1:15" ht="15.75">
      <c r="A38" s="3">
        <v>2012</v>
      </c>
      <c r="B38" s="3"/>
      <c r="C38" s="2">
        <v>4190</v>
      </c>
      <c r="D38" s="2">
        <v>337684</v>
      </c>
      <c r="E38" s="2">
        <v>46607</v>
      </c>
      <c r="F38" s="2">
        <v>176349</v>
      </c>
      <c r="G38" s="2">
        <v>5122</v>
      </c>
      <c r="H38" s="2">
        <v>38833</v>
      </c>
      <c r="I38" s="2">
        <v>780</v>
      </c>
      <c r="J38" s="2">
        <v>29022</v>
      </c>
      <c r="K38" s="2">
        <f t="shared" si="0"/>
        <v>638587</v>
      </c>
      <c r="O38" s="6"/>
    </row>
    <row r="39" spans="1:15" ht="15.75">
      <c r="A39" s="2">
        <v>2013</v>
      </c>
      <c r="B39" s="2"/>
      <c r="C39" s="2">
        <v>7109</v>
      </c>
      <c r="D39" s="2">
        <v>326012</v>
      </c>
      <c r="E39" s="2">
        <v>55608</v>
      </c>
      <c r="F39" s="2">
        <v>150418</v>
      </c>
      <c r="G39" s="2">
        <v>9293</v>
      </c>
      <c r="H39" s="2">
        <v>40038</v>
      </c>
      <c r="I39" s="2">
        <v>1190</v>
      </c>
      <c r="J39" s="2">
        <v>33046</v>
      </c>
      <c r="K39" s="2">
        <f t="shared" si="0"/>
        <v>622714</v>
      </c>
      <c r="O39" s="6"/>
    </row>
    <row r="40" spans="1:15" ht="15.75">
      <c r="A40" s="2">
        <v>2014</v>
      </c>
      <c r="B40" s="2"/>
      <c r="C40" s="2">
        <v>8943</v>
      </c>
      <c r="D40" s="2">
        <v>383533</v>
      </c>
      <c r="E40" s="2">
        <v>89703</v>
      </c>
      <c r="F40" s="2">
        <v>167424</v>
      </c>
      <c r="G40" s="2">
        <v>7258</v>
      </c>
      <c r="H40" s="2">
        <v>52120</v>
      </c>
      <c r="I40" s="2">
        <v>2073</v>
      </c>
      <c r="J40" s="2">
        <v>41412</v>
      </c>
      <c r="K40" s="2">
        <f t="shared" si="0"/>
        <v>752466</v>
      </c>
      <c r="O40" s="6"/>
    </row>
    <row r="41" spans="1:15" ht="15.75">
      <c r="A41" s="2">
        <v>2015</v>
      </c>
      <c r="B41" s="2"/>
      <c r="C41" s="2">
        <v>9028</v>
      </c>
      <c r="D41" s="2">
        <v>478646</v>
      </c>
      <c r="E41" s="2">
        <v>116935</v>
      </c>
      <c r="F41" s="2">
        <v>220993</v>
      </c>
      <c r="G41" s="2">
        <v>7686</v>
      </c>
      <c r="H41" s="2">
        <v>64586</v>
      </c>
      <c r="I41" s="2">
        <v>2899</v>
      </c>
      <c r="J41" s="2">
        <v>45798</v>
      </c>
      <c r="K41" s="2">
        <f t="shared" si="0"/>
        <v>946571</v>
      </c>
      <c r="O41" s="6"/>
    </row>
    <row r="42" spans="1:15" ht="15.75">
      <c r="A42" s="2">
        <v>2016</v>
      </c>
      <c r="B42" s="2"/>
      <c r="C42" s="2">
        <v>8472</v>
      </c>
      <c r="D42" s="2">
        <v>446566</v>
      </c>
      <c r="E42" s="2">
        <v>85326</v>
      </c>
      <c r="F42" s="2">
        <v>206929</v>
      </c>
      <c r="G42" s="2">
        <v>6378</v>
      </c>
      <c r="H42" s="2">
        <v>43093</v>
      </c>
      <c r="I42" s="2">
        <v>2961</v>
      </c>
      <c r="J42" s="2">
        <v>39628</v>
      </c>
      <c r="K42" s="2">
        <f t="shared" si="0"/>
        <v>839353</v>
      </c>
      <c r="L42" s="4"/>
      <c r="O42" s="6"/>
    </row>
    <row r="43" spans="1:15" ht="15.75">
      <c r="A43" s="2">
        <v>2017</v>
      </c>
      <c r="B43" s="2"/>
      <c r="C43" s="2">
        <v>4635</v>
      </c>
      <c r="D43" s="2">
        <v>261849</v>
      </c>
      <c r="E43" s="2">
        <v>53590</v>
      </c>
      <c r="F43" s="2">
        <v>107366</v>
      </c>
      <c r="G43" s="2">
        <v>4528</v>
      </c>
      <c r="H43" s="2">
        <v>33318</v>
      </c>
      <c r="I43" s="2">
        <v>3417</v>
      </c>
      <c r="J43" s="2">
        <v>27583</v>
      </c>
      <c r="K43" s="2">
        <f t="shared" si="0"/>
        <v>496286</v>
      </c>
      <c r="L43" s="4"/>
      <c r="O43" s="6"/>
    </row>
    <row r="44" spans="1:15" ht="15.75">
      <c r="A44" s="2">
        <v>2018</v>
      </c>
      <c r="B44" s="2"/>
      <c r="C44" s="2">
        <v>2471</v>
      </c>
      <c r="D44" s="2">
        <v>185902</v>
      </c>
      <c r="E44" s="2">
        <v>41551</v>
      </c>
      <c r="F44" s="2">
        <v>88361</v>
      </c>
      <c r="G44" s="2">
        <v>2930</v>
      </c>
      <c r="H44" s="2">
        <v>33028</v>
      </c>
      <c r="I44" s="2">
        <v>2760</v>
      </c>
      <c r="J44" s="2">
        <v>25436</v>
      </c>
      <c r="K44" s="2">
        <f t="shared" si="0"/>
        <v>382439</v>
      </c>
      <c r="L44" s="4"/>
      <c r="O44" s="6"/>
    </row>
    <row r="45" spans="1:15" ht="33.75" customHeight="1">
      <c r="A45" s="14">
        <v>2019</v>
      </c>
      <c r="B45" s="2" t="s">
        <v>12</v>
      </c>
      <c r="C45" s="2">
        <v>4295</v>
      </c>
      <c r="D45" s="2">
        <v>312439</v>
      </c>
      <c r="E45" s="2">
        <v>57171</v>
      </c>
      <c r="F45" s="2">
        <v>186176</v>
      </c>
      <c r="G45" s="2">
        <v>5103</v>
      </c>
      <c r="H45" s="2">
        <v>30151</v>
      </c>
      <c r="I45" s="2">
        <v>2554</v>
      </c>
      <c r="J45" s="2">
        <v>27314</v>
      </c>
      <c r="K45" s="2">
        <f t="shared" si="0"/>
        <v>625203</v>
      </c>
      <c r="L45" s="4"/>
      <c r="O45" s="6"/>
    </row>
    <row r="46" spans="1:15" ht="15.75">
      <c r="A46" s="15"/>
      <c r="B46" s="2" t="s">
        <v>13</v>
      </c>
      <c r="C46" s="2">
        <v>3</v>
      </c>
      <c r="D46" s="2">
        <v>521</v>
      </c>
      <c r="E46" s="2">
        <v>35</v>
      </c>
      <c r="F46" s="2">
        <v>107</v>
      </c>
      <c r="G46" s="2">
        <v>0</v>
      </c>
      <c r="H46" s="2">
        <v>7</v>
      </c>
      <c r="I46" s="2">
        <v>0</v>
      </c>
      <c r="J46" s="2">
        <v>0</v>
      </c>
      <c r="K46" s="2">
        <f t="shared" si="0"/>
        <v>673</v>
      </c>
      <c r="L46" s="4"/>
      <c r="O46" s="6"/>
    </row>
    <row r="47" spans="1:15" ht="31.5" customHeight="1">
      <c r="A47" s="16"/>
      <c r="B47" s="2" t="s">
        <v>16</v>
      </c>
      <c r="C47" s="2">
        <f>SUM(C45:C46)</f>
        <v>4298</v>
      </c>
      <c r="D47" s="2">
        <f aca="true" t="shared" si="1" ref="D47:J47">SUM(D45:D46)</f>
        <v>312960</v>
      </c>
      <c r="E47" s="2">
        <f t="shared" si="1"/>
        <v>57206</v>
      </c>
      <c r="F47" s="2">
        <f t="shared" si="1"/>
        <v>186283</v>
      </c>
      <c r="G47" s="2">
        <f t="shared" si="1"/>
        <v>5103</v>
      </c>
      <c r="H47" s="2">
        <f t="shared" si="1"/>
        <v>30158</v>
      </c>
      <c r="I47" s="2">
        <f t="shared" si="1"/>
        <v>2554</v>
      </c>
      <c r="J47" s="2">
        <f t="shared" si="1"/>
        <v>27314</v>
      </c>
      <c r="K47" s="2">
        <f t="shared" si="0"/>
        <v>625876</v>
      </c>
      <c r="L47" s="4"/>
      <c r="O47" s="6"/>
    </row>
    <row r="48" spans="1:15" ht="31.5">
      <c r="A48" s="14">
        <v>2020</v>
      </c>
      <c r="B48" s="2" t="s">
        <v>12</v>
      </c>
      <c r="C48" s="2">
        <v>1814</v>
      </c>
      <c r="D48" s="2">
        <v>118818</v>
      </c>
      <c r="E48" s="2">
        <v>16950</v>
      </c>
      <c r="F48" s="2">
        <v>68299</v>
      </c>
      <c r="G48" s="2">
        <v>1869</v>
      </c>
      <c r="H48" s="2">
        <v>7685</v>
      </c>
      <c r="I48" s="2">
        <v>244</v>
      </c>
      <c r="J48" s="2">
        <v>9026</v>
      </c>
      <c r="K48" s="2">
        <f t="shared" si="0"/>
        <v>224705</v>
      </c>
      <c r="L48" s="4"/>
      <c r="O48" s="6"/>
    </row>
    <row r="49" spans="1:15" ht="15.75">
      <c r="A49" s="15"/>
      <c r="B49" s="2" t="s">
        <v>13</v>
      </c>
      <c r="C49" s="2">
        <v>9</v>
      </c>
      <c r="D49" s="2">
        <v>249</v>
      </c>
      <c r="E49" s="2">
        <v>143</v>
      </c>
      <c r="F49" s="2">
        <v>83</v>
      </c>
      <c r="G49" s="2">
        <v>2</v>
      </c>
      <c r="H49" s="2">
        <v>6</v>
      </c>
      <c r="I49" s="2">
        <v>12</v>
      </c>
      <c r="J49" s="2">
        <v>4</v>
      </c>
      <c r="K49" s="2">
        <f t="shared" si="0"/>
        <v>508</v>
      </c>
      <c r="L49" s="4"/>
      <c r="O49" s="6"/>
    </row>
    <row r="50" spans="1:15" ht="36.75" customHeight="1">
      <c r="A50" s="16"/>
      <c r="B50" s="2" t="s">
        <v>16</v>
      </c>
      <c r="C50" s="2">
        <f>SUM(C48:C49)</f>
        <v>1823</v>
      </c>
      <c r="D50" s="2">
        <f aca="true" t="shared" si="2" ref="D50:J50">SUM(D48:D49)</f>
        <v>119067</v>
      </c>
      <c r="E50" s="2">
        <f t="shared" si="2"/>
        <v>17093</v>
      </c>
      <c r="F50" s="2">
        <f t="shared" si="2"/>
        <v>68382</v>
      </c>
      <c r="G50" s="2">
        <f t="shared" si="2"/>
        <v>1871</v>
      </c>
      <c r="H50" s="2">
        <f t="shared" si="2"/>
        <v>7691</v>
      </c>
      <c r="I50" s="2">
        <f t="shared" si="2"/>
        <v>256</v>
      </c>
      <c r="J50" s="2">
        <f t="shared" si="2"/>
        <v>9030</v>
      </c>
      <c r="K50" s="2">
        <f t="shared" si="0"/>
        <v>225213</v>
      </c>
      <c r="L50" s="4"/>
      <c r="O50" s="6"/>
    </row>
    <row r="51" spans="1:15" ht="33" customHeight="1">
      <c r="A51" s="14">
        <v>2021</v>
      </c>
      <c r="B51" s="2" t="s">
        <v>12</v>
      </c>
      <c r="C51" s="2">
        <v>2275</v>
      </c>
      <c r="D51" s="2">
        <v>156877</v>
      </c>
      <c r="E51" s="2">
        <v>21121</v>
      </c>
      <c r="F51" s="2">
        <v>76213</v>
      </c>
      <c r="G51" s="2">
        <v>2470</v>
      </c>
      <c r="H51" s="2">
        <v>10671</v>
      </c>
      <c r="I51" s="2">
        <v>989</v>
      </c>
      <c r="J51" s="2">
        <v>16032</v>
      </c>
      <c r="K51" s="2">
        <f t="shared" si="0"/>
        <v>286648</v>
      </c>
      <c r="L51" s="4"/>
      <c r="O51" s="6"/>
    </row>
    <row r="52" spans="1:15" ht="15.75">
      <c r="A52" s="15"/>
      <c r="B52" s="2" t="s">
        <v>13</v>
      </c>
      <c r="C52" s="2">
        <v>10</v>
      </c>
      <c r="D52" s="2">
        <v>822</v>
      </c>
      <c r="E52" s="2">
        <v>380</v>
      </c>
      <c r="F52" s="2">
        <v>271</v>
      </c>
      <c r="G52" s="2">
        <v>3</v>
      </c>
      <c r="H52" s="2">
        <v>34</v>
      </c>
      <c r="I52" s="2">
        <v>106</v>
      </c>
      <c r="J52" s="2">
        <v>6</v>
      </c>
      <c r="K52" s="2">
        <f t="shared" si="0"/>
        <v>1632</v>
      </c>
      <c r="L52" s="4"/>
      <c r="O52" s="6"/>
    </row>
    <row r="53" spans="1:15" ht="33" customHeight="1">
      <c r="A53" s="16"/>
      <c r="B53" s="2" t="s">
        <v>16</v>
      </c>
      <c r="C53" s="2">
        <f>SUM(C51:C52)</f>
        <v>2285</v>
      </c>
      <c r="D53" s="2">
        <f aca="true" t="shared" si="3" ref="D53:J53">SUM(D51:D52)</f>
        <v>157699</v>
      </c>
      <c r="E53" s="2">
        <f t="shared" si="3"/>
        <v>21501</v>
      </c>
      <c r="F53" s="2">
        <f t="shared" si="3"/>
        <v>76484</v>
      </c>
      <c r="G53" s="2">
        <f t="shared" si="3"/>
        <v>2473</v>
      </c>
      <c r="H53" s="2">
        <f t="shared" si="3"/>
        <v>10705</v>
      </c>
      <c r="I53" s="2">
        <f t="shared" si="3"/>
        <v>1095</v>
      </c>
      <c r="J53" s="2">
        <f t="shared" si="3"/>
        <v>16038</v>
      </c>
      <c r="K53" s="2">
        <f t="shared" si="0"/>
        <v>288280</v>
      </c>
      <c r="L53" s="4"/>
      <c r="O53" s="6"/>
    </row>
    <row r="54" spans="1:15" ht="33" customHeight="1">
      <c r="A54" s="14">
        <v>2022</v>
      </c>
      <c r="B54" s="2" t="s">
        <v>12</v>
      </c>
      <c r="C54" s="2">
        <v>6535</v>
      </c>
      <c r="D54" s="2">
        <v>458241</v>
      </c>
      <c r="E54" s="2">
        <v>59067</v>
      </c>
      <c r="F54" s="2">
        <v>224889</v>
      </c>
      <c r="G54" s="2">
        <v>8013</v>
      </c>
      <c r="H54" s="2">
        <v>29496</v>
      </c>
      <c r="I54" s="2">
        <v>1156</v>
      </c>
      <c r="J54" s="2">
        <v>42152</v>
      </c>
      <c r="K54" s="2">
        <f aca="true" t="shared" si="4" ref="K54:K60">SUM(C54:J54)</f>
        <v>829549</v>
      </c>
      <c r="L54" s="4"/>
      <c r="O54" s="6"/>
    </row>
    <row r="55" spans="1:15" ht="33" customHeight="1">
      <c r="A55" s="15"/>
      <c r="B55" s="2" t="s">
        <v>13</v>
      </c>
      <c r="C55" s="2">
        <v>19</v>
      </c>
      <c r="D55" s="2">
        <v>2061</v>
      </c>
      <c r="E55" s="2">
        <v>270</v>
      </c>
      <c r="F55" s="2">
        <v>383</v>
      </c>
      <c r="G55" s="2">
        <v>5</v>
      </c>
      <c r="H55" s="2">
        <v>16</v>
      </c>
      <c r="I55" s="2">
        <v>24</v>
      </c>
      <c r="J55" s="2">
        <v>12</v>
      </c>
      <c r="K55" s="2">
        <f t="shared" si="4"/>
        <v>2790</v>
      </c>
      <c r="L55" s="4"/>
      <c r="O55" s="6"/>
    </row>
    <row r="56" spans="1:15" ht="33" customHeight="1">
      <c r="A56" s="16"/>
      <c r="B56" s="2" t="s">
        <v>16</v>
      </c>
      <c r="C56" s="2">
        <f>SUM(C54:C55)</f>
        <v>6554</v>
      </c>
      <c r="D56" s="2">
        <f aca="true" t="shared" si="5" ref="D56:J56">SUM(D54:D55)</f>
        <v>460302</v>
      </c>
      <c r="E56" s="2">
        <f t="shared" si="5"/>
        <v>59337</v>
      </c>
      <c r="F56" s="2">
        <f t="shared" si="5"/>
        <v>225272</v>
      </c>
      <c r="G56" s="2">
        <f t="shared" si="5"/>
        <v>8018</v>
      </c>
      <c r="H56" s="2">
        <f t="shared" si="5"/>
        <v>29512</v>
      </c>
      <c r="I56" s="2">
        <f t="shared" si="5"/>
        <v>1180</v>
      </c>
      <c r="J56" s="2">
        <f t="shared" si="5"/>
        <v>42164</v>
      </c>
      <c r="K56" s="2">
        <f t="shared" si="4"/>
        <v>832339</v>
      </c>
      <c r="L56" s="4"/>
      <c r="O56" s="6"/>
    </row>
    <row r="57" spans="1:15" ht="33" customHeight="1">
      <c r="A57" s="14" t="s">
        <v>17</v>
      </c>
      <c r="B57" s="2" t="s">
        <v>12</v>
      </c>
      <c r="C57" s="2">
        <v>9580</v>
      </c>
      <c r="D57" s="2">
        <v>455919</v>
      </c>
      <c r="E57" s="2">
        <v>66954</v>
      </c>
      <c r="F57" s="2">
        <v>195214</v>
      </c>
      <c r="G57" s="2">
        <v>7850</v>
      </c>
      <c r="H57" s="2">
        <v>31233</v>
      </c>
      <c r="I57" s="2">
        <v>1400</v>
      </c>
      <c r="J57" s="2">
        <v>34336</v>
      </c>
      <c r="K57" s="2">
        <f t="shared" si="4"/>
        <v>802486</v>
      </c>
      <c r="L57" s="4"/>
      <c r="O57" s="6"/>
    </row>
    <row r="58" spans="1:15" ht="33" customHeight="1">
      <c r="A58" s="15"/>
      <c r="B58" s="2" t="s">
        <v>13</v>
      </c>
      <c r="C58" s="2">
        <v>16</v>
      </c>
      <c r="D58" s="2">
        <v>1812</v>
      </c>
      <c r="E58" s="2">
        <v>348</v>
      </c>
      <c r="F58" s="2">
        <v>374</v>
      </c>
      <c r="G58" s="2">
        <v>4</v>
      </c>
      <c r="H58" s="2">
        <v>14</v>
      </c>
      <c r="I58" s="2">
        <v>29</v>
      </c>
      <c r="J58" s="2">
        <v>5</v>
      </c>
      <c r="K58" s="2">
        <f t="shared" si="4"/>
        <v>2602</v>
      </c>
      <c r="L58" s="4"/>
      <c r="O58" s="6"/>
    </row>
    <row r="59" spans="1:15" ht="33" customHeight="1">
      <c r="A59" s="16"/>
      <c r="B59" s="2" t="s">
        <v>16</v>
      </c>
      <c r="C59" s="2">
        <f>SUM(C57:C58)</f>
        <v>9596</v>
      </c>
      <c r="D59" s="2">
        <f aca="true" t="shared" si="6" ref="D59:J59">SUM(D57:D58)</f>
        <v>457731</v>
      </c>
      <c r="E59" s="2">
        <f t="shared" si="6"/>
        <v>67302</v>
      </c>
      <c r="F59" s="2">
        <f t="shared" si="6"/>
        <v>195588</v>
      </c>
      <c r="G59" s="2">
        <f t="shared" si="6"/>
        <v>7854</v>
      </c>
      <c r="H59" s="2">
        <f t="shared" si="6"/>
        <v>31247</v>
      </c>
      <c r="I59" s="2">
        <f t="shared" si="6"/>
        <v>1429</v>
      </c>
      <c r="J59" s="2">
        <f t="shared" si="6"/>
        <v>34341</v>
      </c>
      <c r="K59" s="2">
        <f t="shared" si="4"/>
        <v>805088</v>
      </c>
      <c r="L59" s="4"/>
      <c r="O59" s="6"/>
    </row>
    <row r="60" spans="1:15" ht="27.75" customHeight="1">
      <c r="A60" s="17" t="s">
        <v>8</v>
      </c>
      <c r="B60" s="18"/>
      <c r="C60" s="2">
        <f>C7+C8+C9+C10+C11+C12+C13+C14+C15+C16+C17+C18+C19+C20+C21+C22+C23+C24+C25+C26+C27+C28+C29+C30+C31+C32+C33+C34+C35+C36+C37+C38+C39+C40+C41+C42+C43+C44+C47+C50+C53+C56+C59</f>
        <v>99184</v>
      </c>
      <c r="D60" s="2">
        <f aca="true" t="shared" si="7" ref="D60:J60">D7+D8+D9+D10+D11+D12+D13+D14+D15+D16+D17+D18+D19+D20+D21+D22+D23+D24+D25+D26+D27+D28+D29+D30+D31+D32+D33+D34+D35+D36+D37+D38+D39+D40+D41+D42+D43+D44+D47+D50+D53+D56+D59</f>
        <v>6570281</v>
      </c>
      <c r="E60" s="2">
        <f t="shared" si="7"/>
        <v>1181183</v>
      </c>
      <c r="F60" s="2">
        <f t="shared" si="7"/>
        <v>3245699</v>
      </c>
      <c r="G60" s="2">
        <f t="shared" si="7"/>
        <v>135480</v>
      </c>
      <c r="H60" s="2">
        <f t="shared" si="7"/>
        <v>763956</v>
      </c>
      <c r="I60" s="2">
        <f t="shared" si="7"/>
        <v>27983</v>
      </c>
      <c r="J60" s="2">
        <f t="shared" si="7"/>
        <v>634582</v>
      </c>
      <c r="K60" s="2">
        <f t="shared" si="4"/>
        <v>12658348</v>
      </c>
      <c r="L60" s="5"/>
      <c r="O60" s="6"/>
    </row>
    <row r="61" spans="12:15" ht="12.75">
      <c r="L61" s="4"/>
      <c r="O61" s="6"/>
    </row>
  </sheetData>
  <sheetProtection/>
  <mergeCells count="11">
    <mergeCell ref="A57:A59"/>
    <mergeCell ref="A60:B60"/>
    <mergeCell ref="A54:A56"/>
    <mergeCell ref="A51:A53"/>
    <mergeCell ref="A5:K5"/>
    <mergeCell ref="A1:K1"/>
    <mergeCell ref="A2:K2"/>
    <mergeCell ref="A3:K3"/>
    <mergeCell ref="A4:K4"/>
    <mergeCell ref="A48:A50"/>
    <mergeCell ref="A45:A47"/>
  </mergeCells>
  <printOptions/>
  <pageMargins left="0.4724409448818898" right="0.7480314960629921" top="0.5118110236220472" bottom="0.5511811023622047" header="0.5118110236220472" footer="0.5118110236220472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</dc:creator>
  <cp:keywords/>
  <dc:description/>
  <cp:lastModifiedBy>Research PC-Zain</cp:lastModifiedBy>
  <cp:lastPrinted>2023-11-21T03:45:26Z</cp:lastPrinted>
  <dcterms:created xsi:type="dcterms:W3CDTF">2010-02-18T04:12:27Z</dcterms:created>
  <dcterms:modified xsi:type="dcterms:W3CDTF">2023-12-13T07:16:18Z</dcterms:modified>
  <cp:category/>
  <cp:version/>
  <cp:contentType/>
  <cp:contentStatus/>
</cp:coreProperties>
</file>